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<sst xmlns="http://schemas.openxmlformats.org/spreadsheetml/2006/main" count="1080" uniqueCount="364">
  <si>
    <t>四川省社会主义学院</t>
  </si>
  <si>
    <t>2019年部门预算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</si>
  <si>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</si>
  <si>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</si>
  <si>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</si>
  <si>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</si>
  <si>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</si>
  <si>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</si>
  <si>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</si>
  <si>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</si>
  <si>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</si>
  <si>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</si>
  <si>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</si>
  <si>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</si>
  <si>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</si>
  <si>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</si>
  <si>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</si>
  <si>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</si>
  <si>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</si>
  <si>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</si>
  <si>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</si>
  <si>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</si>
  <si>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</si>
  <si>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</si>
  <si>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</si>
  <si>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</si>
  <si>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</si>
  <si>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</si>
  <si>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</si>
  <si>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</si>
  <si>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</si>
  <si>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</si>
  <si>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</si>
  <si>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</si>
  <si>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</si>
  <si>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</si>
  <si>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</si>
  <si>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</si>
  <si>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</si>
  <si>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</si>
  <si>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</si>
  <si>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</si>
  <si>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</si>
  <si>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</si>
  <si>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</si>
  <si>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</si>
  <si>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</si>
  <si>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</si>
  <si>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</si>
  <si>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</si>
  <si>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</si>
  <si>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</si>
  <si>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</si>
  <si>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</si>
  <si>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</si>
  <si>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</si>
  <si>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</si>
  <si>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</si>
  <si>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</si>
  <si>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</si>
  <si>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</si>
  <si>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</si>
  <si>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</si>
  <si>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</si>
  <si>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</si>
  <si>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</si>
  <si>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</si>
  <si>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</si>
  <si>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</si>
  <si>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</si>
  <si>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</si>
  <si>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</si>
  <si>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</si>
  <si>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</si>
  <si>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</si>
  <si>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</si>
  <si>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</si>
  <si>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</si>
  <si>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</si>
  <si>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</si>
  <si>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</si>
  <si>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干训机构（在蓉）</t>
  </si>
  <si>
    <t xml:space="preserve">  四川省社会主义学院</t>
  </si>
  <si>
    <t>205</t>
  </si>
  <si>
    <t>08</t>
  </si>
  <si>
    <t>02</t>
  </si>
  <si>
    <t>616901</t>
  </si>
  <si>
    <t xml:space="preserve">    干部教育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</si>
  <si>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</si>
  <si>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</si>
  <si>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</si>
  <si>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</si>
  <si>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</si>
  <si>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</si>
  <si>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>01</t>
  </si>
  <si>
    <t xml:space="preserve">    其他社会保障和就业支出</t>
  </si>
  <si>
    <t>210</t>
  </si>
  <si>
    <t>11</t>
  </si>
  <si>
    <t xml:space="preserve">    事业单位医疗</t>
  </si>
  <si>
    <t>03</t>
  </si>
  <si>
    <t xml:space="preserve">    公务员医疗补助</t>
  </si>
  <si>
    <t xml:space="preserve">    其他行政事业单位医疗支出</t>
  </si>
  <si>
    <t>221</t>
  </si>
  <si>
    <t xml:space="preserve">    住房公积金</t>
  </si>
  <si>
    <t xml:space="preserve">  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</si>
  <si>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</si>
  <si>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</si>
  <si>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</si>
  <si>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</si>
  <si>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</si>
  <si>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</si>
  <si>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</si>
  <si>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</si>
  <si>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</si>
  <si>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</si>
  <si>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</si>
  <si>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</si>
  <si>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</si>
  <si>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</si>
  <si>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</si>
  <si>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</si>
  <si>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</si>
  <si>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</si>
  <si>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</si>
  <si>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</si>
  <si>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</si>
  <si>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</si>
  <si>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</si>
  <si>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</si>
  <si>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</si>
  <si>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</si>
  <si>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</si>
  <si>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</si>
  <si>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</si>
  <si>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</si>
  <si>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</si>
  <si>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</si>
  <si>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</si>
  <si>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</si>
  <si>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</si>
  <si>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</si>
  <si>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</si>
  <si>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</si>
  <si>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</si>
  <si>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</si>
  <si>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</si>
  <si>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</si>
  <si>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</si>
  <si>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</si>
  <si>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</si>
  <si>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</si>
  <si>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</si>
  <si>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</si>
  <si>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</si>
  <si>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</si>
  <si>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</si>
  <si>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</si>
  <si>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</si>
  <si>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</si>
  <si>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</si>
  <si>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</si>
  <si>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</si>
  <si>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</si>
  <si>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</si>
  <si>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</si>
  <si>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</si>
  <si>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</si>
  <si>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</si>
  <si>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</si>
  <si>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</si>
  <si>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</si>
  <si>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</si>
  <si>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资本性支出（二）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</si>
  <si>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</si>
  <si>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</si>
  <si>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</si>
  <si>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</si>
  <si>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</si>
  <si>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</si>
  <si>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</si>
  <si>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</si>
  <si>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</si>
  <si>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</si>
  <si>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</si>
  <si>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</si>
  <si>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</si>
  <si>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</si>
  <si>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</si>
  <si>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</si>
  <si>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</si>
  <si>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</si>
  <si>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</si>
  <si>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</si>
  <si>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</si>
  <si>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</si>
  <si>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</si>
  <si>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</si>
  <si>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</si>
  <si>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</si>
  <si>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</si>
  <si>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</si>
  <si>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</si>
  <si>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</si>
  <si>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</si>
  <si>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</si>
  <si>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</si>
  <si>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</si>
  <si>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</si>
  <si>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</si>
  <si>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</si>
  <si>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</si>
  <si>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</si>
  <si>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</si>
  <si>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</si>
  <si>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</si>
  <si>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</si>
  <si>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</si>
  <si>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</si>
  <si>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</si>
  <si>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</si>
  <si>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</si>
  <si>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</si>
  <si>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</si>
  <si>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</si>
  <si>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</si>
  <si>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</si>
  <si>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</si>
  <si>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</si>
  <si>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</si>
  <si>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</si>
  <si>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</si>
  <si>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</si>
  <si>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</si>
  <si>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</si>
  <si>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</si>
  <si>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</si>
  <si>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</si>
  <si>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</si>
  <si>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</si>
  <si>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</si>
  <si>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</si>
  <si>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</si>
  <si>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</si>
  <si>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</si>
  <si>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</si>
  <si>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</si>
  <si>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</si>
  <si>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</si>
  <si>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</si>
  <si>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</si>
  <si>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</si>
  <si>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</si>
  <si>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</si>
  <si>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</si>
  <si>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</si>
  <si>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</si>
  <si>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</si>
  <si>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</si>
  <si>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</si>
  <si>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</si>
  <si>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</si>
  <si>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</si>
  <si>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</si>
  <si>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</si>
  <si>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</si>
  <si>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</si>
  <si>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</si>
  <si>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</si>
  <si>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</si>
  <si>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</si>
  <si>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</si>
  <si>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</si>
  <si>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</si>
  <si>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</si>
  <si>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</si>
  <si>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社会保障和就业支出</t>
  </si>
  <si>
    <t xml:space="preserve">  行政事业单位离退休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</si>
  <si>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</si>
  <si>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</si>
  <si>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</si>
  <si>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</si>
  <si>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</si>
  <si>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表3-2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</si>
  <si>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</si>
  <si>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</si>
  <si>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</si>
  <si>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</si>
  <si>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</si>
  <si>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</si>
  <si>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</si>
  <si>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</si>
  <si>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</si>
  <si>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>07</t>
  </si>
  <si>
    <t xml:space="preserve">      绩效工资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</si>
  <si>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</si>
  <si>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</si>
  <si>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</si>
  <si>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</si>
  <si>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</si>
  <si>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 xml:space="preserve">      公务员医疗补助缴费</t>
  </si>
  <si>
    <t>12</t>
  </si>
  <si>
    <t xml:space="preserve">      其他社会保障缴费</t>
  </si>
  <si>
    <t>13</t>
  </si>
  <si>
    <t xml:space="preserve">      住房公积金</t>
  </si>
  <si>
    <t xml:space="preserve">      其他工资福利支出</t>
  </si>
  <si>
    <t xml:space="preserve">    商品和服务支出</t>
  </si>
  <si>
    <t>302</t>
  </si>
  <si>
    <t xml:space="preserve">      办公费</t>
  </si>
  <si>
    <t>04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</si>
  <si>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</si>
  <si>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</si>
  <si>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</si>
  <si>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</si>
  <si>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</si>
  <si>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</si>
  <si>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</si>
  <si>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</si>
  <si>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 xml:space="preserve">      会议费</t>
  </si>
  <si>
    <t>16</t>
  </si>
  <si>
    <t xml:space="preserve">      培训费</t>
  </si>
  <si>
    <t>17</t>
  </si>
  <si>
    <t xml:space="preserve">      公务接待费</t>
  </si>
  <si>
    <t>26</t>
  </si>
  <si>
    <t xml:space="preserve">      劳务费</t>
  </si>
  <si>
    <t>27</t>
  </si>
  <si>
    <t xml:space="preserve">      委托业务费</t>
  </si>
  <si>
    <t>28</t>
  </si>
  <si>
    <t xml:space="preserve">      工会经费</t>
  </si>
  <si>
    <t>29</t>
  </si>
  <si>
    <t xml:space="preserve">      福利费</t>
  </si>
  <si>
    <t>31</t>
  </si>
  <si>
    <t xml:space="preserve">      公务用车运行维护费</t>
  </si>
  <si>
    <t>39</t>
  </si>
  <si>
    <t xml:space="preserve">      其他交通费用</t>
  </si>
  <si>
    <t xml:space="preserve">      其他商品和服务支出</t>
  </si>
  <si>
    <t>303</t>
  </si>
  <si>
    <t xml:space="preserve">      离休费</t>
  </si>
  <si>
    <t xml:space="preserve">      奖励金</t>
  </si>
  <si>
    <t xml:space="preserve">      其他对个人和家庭的补助支出</t>
  </si>
  <si>
    <t>表3-3</t>
  </si>
  <si>
    <t>一般公共预算项目支出预算表</t>
  </si>
  <si>
    <t>单位名称（项目）</t>
  </si>
  <si>
    <t xml:space="preserve">      陈列馆运行维护费</t>
  </si>
  <si>
    <t xml:space="preserve">      科研经费</t>
  </si>
  <si>
    <t xml:space="preserve">      民主党派和无党派人士干训经费</t>
  </si>
  <si>
    <t xml:space="preserve">      设备购置经费</t>
  </si>
  <si>
    <t xml:space="preserve">      省社会主义学院院区绿化建设</t>
  </si>
  <si>
    <t xml:space="preserve">      中华文化学院文化交流经费</t>
  </si>
  <si>
    <t>表3-4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</si>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</sst>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##0.00"/>
    <numFmt numFmtId="166" formatCode="&quot;\&quot;#,##0.00_);(&quot;\&quot;#,##0.00)"/>
  </numFmts>
  <fonts count="52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</borders>
  <cellStyleXfs count="10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4" borderId="0" applyNumberFormat="0" applyBorder="0" applyAlignment="0" applyProtection="0"/>
    <xf numFmtId="0" fontId="31" fillId="36" borderId="0" applyNumberFormat="0" applyBorder="0" applyAlignment="0" applyProtection="0"/>
    <xf numFmtId="0" fontId="31" fillId="35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37" borderId="0" applyNumberFormat="0" applyBorder="0" applyAlignment="0" applyProtection="0"/>
    <xf numFmtId="0" fontId="31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28" fillId="46" borderId="0" applyNumberFormat="0" applyBorder="0" applyAlignment="0" applyProtection="0"/>
    <xf numFmtId="0" fontId="23" fillId="33" borderId="35" applyNumberFormat="0" applyAlignment="0" applyProtection="0"/>
    <xf numFmtId="0" fontId="24" fillId="47" borderId="36" applyNumberFormat="0" applyAlignment="0" applyProtection="0"/>
    <xf numFmtId="0" fontId="32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18" fillId="0" borderId="37" applyNumberFormat="0" applyFill="0" applyAlignment="0" applyProtection="0"/>
    <xf numFmtId="0" fontId="19" fillId="0" borderId="38" applyNumberFormat="0" applyFill="0" applyAlignment="0" applyProtection="0"/>
    <xf numFmtId="0" fontId="20" fillId="0" borderId="39" applyNumberFormat="0" applyFill="0" applyAlignment="0" applyProtection="0"/>
    <xf numFmtId="0" fontId="20" fillId="0" borderId="0" applyNumberFormat="0" applyFill="0" applyBorder="0" applyAlignment="0" applyProtection="0"/>
    <xf numFmtId="0" fontId="21" fillId="39" borderId="35" applyNumberFormat="0" applyAlignment="0" applyProtection="0"/>
    <xf numFmtId="0" fontId="25" fillId="0" borderId="40" applyNumberFormat="0" applyFill="0" applyAlignment="0" applyProtection="0"/>
    <xf numFmtId="0" fontId="29" fillId="39" borderId="0" applyNumberFormat="0" applyBorder="0" applyAlignment="0" applyProtection="0"/>
    <xf numFmtId="0" fontId="0" fillId="35" borderId="41" applyNumberFormat="0" applyFont="0" applyAlignment="0" applyProtection="0"/>
    <xf numFmtId="0" fontId="22" fillId="33" borderId="42" applyNumberFormat="0" applyAlignment="0" applyProtection="0"/>
    <xf numFmtId="0" fontId="17" fillId="0" borderId="0" applyNumberFormat="0" applyFill="0" applyBorder="0" applyAlignment="0" applyProtection="0"/>
    <xf numFmtId="0" fontId="26" fillId="0" borderId="43" applyNumberFormat="0" applyFill="0" applyAlignment="0" applyProtection="0"/>
    <xf numFmtId="0" fontId="16" fillId="0" borderId="0" applyNumberFormat="0" applyFill="0" applyBorder="0" applyAlignment="0" applyProtection="0"/>
  </cellStyleXfs>
  <cellXfs count="162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6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>
      <alignment vertical="center"/>
    </xf>
    <xf numFmtId="165" fontId="10" fillId="0" borderId="13" xfId="0" applyNumberFormat="1" applyFont="1" applyFill="1" applyBorder="1" applyAlignment="1" applyProtection="1">
      <alignment vertical="center" wrapText="1"/>
      <protection/>
    </xf>
    <xf numFmtId="165" fontId="10" fillId="0" borderId="14" xfId="0" applyNumberFormat="1" applyFont="1" applyFill="1" applyBorder="1" applyAlignment="1" applyProtection="1">
      <alignment vertical="center" wrapText="1"/>
      <protection/>
    </xf>
    <xf numFmtId="0" fontId="10" fillId="0" borderId="15" xfId="0" applyNumberFormat="1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vertical="center"/>
    </xf>
    <xf numFmtId="165" fontId="10" fillId="0" borderId="12" xfId="0" applyNumberFormat="1" applyFont="1" applyFill="1" applyBorder="1" applyAlignment="1" applyProtection="1">
      <alignment vertical="center" wrapText="1"/>
      <protection/>
    </xf>
    <xf numFmtId="1" fontId="10" fillId="0" borderId="13" xfId="0" applyNumberFormat="1" applyFont="1" applyFill="1" applyBorder="1" applyAlignment="1">
      <alignment vertical="center"/>
    </xf>
    <xf numFmtId="165" fontId="10" fillId="0" borderId="13" xfId="0" applyNumberFormat="1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166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166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165" fontId="7" fillId="0" borderId="15" xfId="0" applyNumberFormat="1" applyFont="1" applyFill="1" applyBorder="1" applyAlignment="1" applyProtection="1">
      <alignment vertical="center" wrapText="1"/>
      <protection/>
    </xf>
    <xf numFmtId="165" fontId="7" fillId="0" borderId="13" xfId="0" applyNumberFormat="1" applyFont="1" applyFill="1" applyBorder="1" applyAlignment="1" applyProtection="1">
      <alignment vertical="center" wrapText="1"/>
      <protection/>
    </xf>
    <xf numFmtId="165" fontId="7" fillId="0" borderId="25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10" fillId="33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21" xfId="0" applyNumberFormat="1" applyFont="1" applyFill="1" applyBorder="1" applyAlignment="1" applyProtection="1">
      <alignment vertical="center" wrapText="1"/>
      <protection/>
    </xf>
    <xf numFmtId="16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vertical="center"/>
    </xf>
    <xf numFmtId="165" fontId="10" fillId="0" borderId="24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vertical="center"/>
    </xf>
    <xf numFmtId="1" fontId="10" fillId="0" borderId="29" xfId="0" applyNumberFormat="1" applyFont="1" applyFill="1" applyBorder="1" applyAlignment="1">
      <alignment vertical="center"/>
    </xf>
    <xf numFmtId="165" fontId="10" fillId="0" borderId="30" xfId="0" applyNumberFormat="1" applyFont="1" applyFill="1" applyBorder="1" applyAlignment="1" applyProtection="1">
      <alignment vertical="center" wrapText="1"/>
      <protection/>
    </xf>
    <xf numFmtId="0" fontId="7" fillId="0" borderId="30" xfId="0" applyNumberFormat="1" applyFont="1" applyFill="1" applyBorder="1" applyAlignment="1">
      <alignment vertical="center"/>
    </xf>
    <xf numFmtId="0" fontId="10" fillId="0" borderId="29" xfId="0" applyNumberFormat="1" applyFont="1" applyFill="1" applyBorder="1" applyAlignment="1">
      <alignment vertical="center"/>
    </xf>
    <xf numFmtId="165" fontId="10" fillId="0" borderId="21" xfId="0" applyNumberFormat="1" applyFont="1" applyFill="1" applyBorder="1" applyAlignment="1" applyProtection="1">
      <alignment vertical="center" wrapText="1"/>
      <protection/>
    </xf>
    <xf numFmtId="0" fontId="7" fillId="0" borderId="31" xfId="0" applyNumberFormat="1" applyFont="1" applyFill="1" applyBorder="1" applyAlignment="1">
      <alignment vertical="center"/>
    </xf>
    <xf numFmtId="165" fontId="10" fillId="0" borderId="22" xfId="0" applyNumberFormat="1" applyFont="1" applyFill="1" applyBorder="1" applyAlignment="1" applyProtection="1">
      <alignment vertical="center" wrapText="1"/>
      <protection/>
    </xf>
    <xf numFmtId="165" fontId="10" fillId="0" borderId="31" xfId="0" applyNumberFormat="1" applyFont="1" applyFill="1" applyBorder="1" applyAlignment="1" applyProtection="1">
      <alignment vertical="center" wrapText="1"/>
      <protection/>
    </xf>
    <xf numFmtId="165" fontId="10" fillId="0" borderId="15" xfId="0" applyNumberFormat="1" applyFont="1" applyFill="1" applyBorder="1" applyAlignment="1" applyProtection="1">
      <alignment vertical="center" wrapText="1"/>
      <protection/>
    </xf>
    <xf numFmtId="0" fontId="7" fillId="0" borderId="30" xfId="0" applyNumberFormat="1" applyFont="1" applyFill="1" applyBorder="1" applyAlignment="1">
      <alignment vertical="center"/>
    </xf>
    <xf numFmtId="165" fontId="10" fillId="0" borderId="30" xfId="0" applyNumberFormat="1" applyFont="1" applyFill="1" applyBorder="1" applyAlignment="1" applyProtection="1">
      <alignment vertical="center" wrapText="1"/>
      <protection/>
    </xf>
    <xf numFmtId="165" fontId="10" fillId="0" borderId="15" xfId="0" applyNumberFormat="1" applyFont="1" applyFill="1" applyBorder="1" applyAlignment="1">
      <alignment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165" fontId="10" fillId="0" borderId="30" xfId="0" applyNumberFormat="1" applyFont="1" applyFill="1" applyBorder="1" applyAlignment="1">
      <alignment vertical="center" wrapText="1"/>
    </xf>
    <xf numFmtId="0" fontId="10" fillId="0" borderId="30" xfId="0" applyNumberFormat="1" applyFont="1" applyFill="1" applyBorder="1" applyAlignment="1">
      <alignment vertical="center"/>
    </xf>
    <xf numFmtId="165" fontId="10" fillId="0" borderId="15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33" borderId="25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9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17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/>
      <protection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Alignment="1">
      <alignment horizontal="right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49" fontId="7" fillId="0" borderId="25" xfId="0" applyNumberFormat="1" applyFont="1" applyFill="1" applyBorder="1" applyAlignment="1" applyProtection="1">
      <alignment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Fill="1" applyBorder="1" applyAlignment="1" applyProtection="1">
      <alignment vertical="center" wrapText="1"/>
      <protection/>
    </xf>
    <xf numFmtId="165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65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Continuous" vertical="center"/>
      <protection/>
    </xf>
    <xf numFmtId="0" fontId="7" fillId="0" borderId="20" xfId="0" applyNumberFormat="1" applyFont="1" applyFill="1" applyBorder="1" applyAlignment="1" applyProtection="1">
      <alignment horizontal="centerContinuous" vertical="center"/>
      <protection/>
    </xf>
  </cellXfs>
  <cellStyles count="9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20% - Accent1 1" xfId="63"/>
    <cellStyle name="20% - Accent2 1" xfId="64"/>
    <cellStyle name="20% - Accent3 1" xfId="65"/>
    <cellStyle name="20% - Accent4 1" xfId="66"/>
    <cellStyle name="20% - Accent5 1" xfId="67"/>
    <cellStyle name="20% - Accent6 1" xfId="68"/>
    <cellStyle name="40% - Accent1 1" xfId="69"/>
    <cellStyle name="40% - Accent2 1" xfId="70"/>
    <cellStyle name="40% - Accent3 1" xfId="71"/>
    <cellStyle name="40% - Accent4 1" xfId="72"/>
    <cellStyle name="40% - Accent5 1" xfId="73"/>
    <cellStyle name="40% - Accent6 1" xfId="74"/>
    <cellStyle name="60% - Accent1 1" xfId="75"/>
    <cellStyle name="60% - Accent2 1" xfId="76"/>
    <cellStyle name="60% - Accent3 1" xfId="77"/>
    <cellStyle name="60% - Accent4 1" xfId="78"/>
    <cellStyle name="60% - Accent5 1" xfId="79"/>
    <cellStyle name="60% - Accent6 1" xfId="80"/>
    <cellStyle name="Accent1 1" xfId="81"/>
    <cellStyle name="Accent2 1" xfId="82"/>
    <cellStyle name="Accent3 1" xfId="83"/>
    <cellStyle name="Accent4 1" xfId="84"/>
    <cellStyle name="Accent5 1" xfId="85"/>
    <cellStyle name="Accent6 1" xfId="86"/>
    <cellStyle name="Bad 1" xfId="87"/>
    <cellStyle name="Calculation 1" xfId="88"/>
    <cellStyle name="Check Cell 1" xfId="89"/>
    <cellStyle name="Explanatory Text 1" xfId="90"/>
    <cellStyle name="Good 1" xfId="91"/>
    <cellStyle name="Heading 1 1" xfId="92"/>
    <cellStyle name="Heading 2 1" xfId="93"/>
    <cellStyle name="Heading 3 1" xfId="94"/>
    <cellStyle name="Heading 4 1" xfId="95"/>
    <cellStyle name="Input 1" xfId="96"/>
    <cellStyle name="Linked Cell 1" xfId="97"/>
    <cellStyle name="Neutral 1" xfId="98"/>
    <cellStyle name="Note 1" xfId="99"/>
    <cellStyle name="Output 1" xfId="100"/>
    <cellStyle name="Title 1" xfId="101"/>
    <cellStyle name="Total 1" xfId="102"/>
    <cellStyle name="Warning Text 1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12.7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143"/>
      <c r="F1" s="11"/>
      <c r="G1" s="11"/>
      <c r="H1" s="8" t="s">
        <v>348</v>
      </c>
    </row>
    <row r="2" spans="1:8" ht="25.5" customHeight="1">
      <c r="A2" s="9" t="s">
        <v>349</v>
      </c>
      <c r="B2" s="9"/>
      <c r="C2" s="9"/>
      <c r="D2" s="9"/>
      <c r="E2" s="9"/>
      <c r="F2" s="9"/>
      <c r="G2" s="9"/>
      <c r="H2" s="9"/>
    </row>
    <row r="3" spans="1:8" ht="19.5" customHeight="1">
      <c r="A3" s="152" t="s">
        <v>0</v>
      </c>
      <c r="B3" s="35"/>
      <c r="C3" s="35"/>
      <c r="D3" s="35"/>
      <c r="E3" s="35"/>
      <c r="F3" s="35"/>
      <c r="G3" s="35"/>
      <c r="H3" s="12" t="s">
        <v>5</v>
      </c>
    </row>
    <row r="4" spans="1:8" ht="19.5" customHeight="1">
      <c r="A4" s="131" t="s">
        <v>350</v>
      </c>
      <c r="B4" s="131" t="s">
        <v>351</v>
      </c>
      <c r="C4" s="42" t="s">
        <v>352</v>
      </c>
      <c r="D4" s="42"/>
      <c r="E4" s="58"/>
      <c r="F4" s="58"/>
      <c r="G4" s="58"/>
      <c r="H4" s="42"/>
    </row>
    <row r="5" spans="1:8" ht="19.5" customHeight="1">
      <c r="A5" s="131"/>
      <c r="B5" s="131"/>
      <c r="C5" s="114" t="s">
        <v>58</v>
      </c>
      <c r="D5" s="49" t="s">
        <v>214</v>
      </c>
      <c r="E5" s="111" t="s">
        <v>353</v>
      </c>
      <c r="F5" s="144"/>
      <c r="G5" s="112"/>
      <c r="H5" s="153" t="s">
        <v>219</v>
      </c>
    </row>
    <row r="6" spans="1:8" ht="33.75" customHeight="1">
      <c r="A6" s="56"/>
      <c r="B6" s="56"/>
      <c r="C6" s="154"/>
      <c r="D6" s="57"/>
      <c r="E6" s="122" t="s">
        <v>73</v>
      </c>
      <c r="F6" s="155" t="s">
        <v>354</v>
      </c>
      <c r="G6" s="124" t="s">
        <v>355</v>
      </c>
      <c r="H6" s="139"/>
    </row>
    <row r="7" spans="1:8" ht="19.5" customHeight="1">
      <c r="A7" s="61" t="s">
        <v>38</v>
      </c>
      <c r="B7" s="140" t="s">
        <v>58</v>
      </c>
      <c r="C7" s="64">
        <f>SUM(D7,F7:H7)</f>
        <v>25.6</v>
      </c>
      <c r="D7" s="62">
        <v>0</v>
      </c>
      <c r="E7" s="62">
        <f>SUM(F7:G7)</f>
        <v>21.6</v>
      </c>
      <c r="F7" s="62">
        <v>0</v>
      </c>
      <c r="G7" s="63">
        <v>21.6</v>
      </c>
      <c r="H7" s="156">
        <v>4</v>
      </c>
    </row>
    <row r="8" spans="1:8" ht="19.5" customHeight="1">
      <c r="A8" s="61" t="s">
        <v>38</v>
      </c>
      <c r="B8" s="140" t="s">
        <v>81</v>
      </c>
      <c r="C8" s="64">
        <f>SUM(D8,F8:H8)</f>
        <v>25.6</v>
      </c>
      <c r="D8" s="62">
        <v>0</v>
      </c>
      <c r="E8" s="62">
        <f>SUM(F8:G8)</f>
        <v>21.6</v>
      </c>
      <c r="F8" s="62">
        <v>0</v>
      </c>
      <c r="G8" s="63">
        <v>21.6</v>
      </c>
      <c r="H8" s="156">
        <v>4</v>
      </c>
    </row>
    <row r="9" spans="1:8" ht="19.5" customHeight="1">
      <c r="A9" s="61" t="s">
        <v>86</v>
      </c>
      <c r="B9" s="140" t="s">
        <v>82</v>
      </c>
      <c r="C9" s="64">
        <f>SUM(D9,F9:H9)</f>
        <v>25.6</v>
      </c>
      <c r="D9" s="62">
        <v>0</v>
      </c>
      <c r="E9" s="62">
        <f>SUM(F9:G9)</f>
        <v>21.6</v>
      </c>
      <c r="F9" s="62">
        <v>0</v>
      </c>
      <c r="G9" s="63">
        <v>21.6</v>
      </c>
      <c r="H9" s="156">
        <v>4</v>
      </c>
    </row>
    <row r="10" ht="12.75"/>
    <row r="11" ht="12.75"/>
    <row r="12" ht="12.75"/>
    <row r="13" ht="12.75"/>
    <row r="14" ht="12.75"/>
    <row r="15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105" t="s">
        <v>356</v>
      </c>
    </row>
    <row r="2" spans="1:8" ht="19.5" customHeight="1">
      <c r="A2" s="9" t="s">
        <v>357</v>
      </c>
      <c r="B2" s="9"/>
      <c r="C2" s="9"/>
      <c r="D2" s="9"/>
      <c r="E2" s="9"/>
      <c r="F2" s="9"/>
      <c r="G2" s="9"/>
      <c r="H2" s="9"/>
    </row>
    <row r="3" spans="1:8" ht="19.5" customHeight="1">
      <c r="A3" s="34" t="s">
        <v>38</v>
      </c>
      <c r="B3" s="34"/>
      <c r="C3" s="34"/>
      <c r="D3" s="34"/>
      <c r="E3" s="34"/>
      <c r="F3" s="152"/>
      <c r="G3" s="152"/>
      <c r="H3" s="12" t="s">
        <v>5</v>
      </c>
    </row>
    <row r="4" spans="1:8" ht="19.5" customHeight="1">
      <c r="A4" s="38" t="s">
        <v>57</v>
      </c>
      <c r="B4" s="39"/>
      <c r="C4" s="39"/>
      <c r="D4" s="39"/>
      <c r="E4" s="40"/>
      <c r="F4" s="157" t="s">
        <v>358</v>
      </c>
      <c r="G4" s="42"/>
      <c r="H4" s="42"/>
    </row>
    <row r="5" spans="1:8" ht="19.5" customHeight="1">
      <c r="A5" s="38" t="s">
        <v>68</v>
      </c>
      <c r="B5" s="39"/>
      <c r="C5" s="40"/>
      <c r="D5" s="158" t="s">
        <v>69</v>
      </c>
      <c r="E5" s="49" t="s">
        <v>111</v>
      </c>
      <c r="F5" s="43" t="s">
        <v>58</v>
      </c>
      <c r="G5" s="43" t="s">
        <v>107</v>
      </c>
      <c r="H5" s="42" t="s">
        <v>108</v>
      </c>
    </row>
    <row r="6" spans="1:8" ht="19.5" customHeight="1">
      <c r="A6" s="54" t="s">
        <v>78</v>
      </c>
      <c r="B6" s="53" t="s">
        <v>79</v>
      </c>
      <c r="C6" s="55" t="s">
        <v>80</v>
      </c>
      <c r="D6" s="159"/>
      <c r="E6" s="56"/>
      <c r="F6" s="57"/>
      <c r="G6" s="57"/>
      <c r="H6" s="58"/>
    </row>
    <row r="7" spans="1:8" ht="19.5" customHeight="1">
      <c r="A7" s="61" t="s">
        <v>38</v>
      </c>
      <c r="B7" s="61" t="s">
        <v>38</v>
      </c>
      <c r="C7" s="61" t="s">
        <v>38</v>
      </c>
      <c r="D7" s="61" t="s">
        <v>38</v>
      </c>
      <c r="E7" s="61" t="s">
        <v>38</v>
      </c>
      <c r="F7" s="63">
        <f>SUM(G7:H7)</f>
        <v>0</v>
      </c>
      <c r="G7" s="64" t="s">
        <v>38</v>
      </c>
      <c r="H7" s="63" t="s">
        <v>38</v>
      </c>
    </row>
    <row r="8" spans="1:8" ht="19.5" customHeight="1">
      <c r="A8" s="61" t="s">
        <v>38</v>
      </c>
      <c r="B8" s="61" t="s">
        <v>38</v>
      </c>
      <c r="C8" s="61" t="s">
        <v>38</v>
      </c>
      <c r="D8" s="61" t="s">
        <v>38</v>
      </c>
      <c r="E8" s="61" t="s">
        <v>38</v>
      </c>
      <c r="F8" s="63">
        <f>SUM(G8:H8)</f>
        <v>0</v>
      </c>
      <c r="G8" s="64" t="s">
        <v>38</v>
      </c>
      <c r="H8" s="63" t="s">
        <v>38</v>
      </c>
    </row>
    <row r="9" spans="1:8" ht="19.5" customHeight="1">
      <c r="A9" s="61" t="s">
        <v>38</v>
      </c>
      <c r="B9" s="61" t="s">
        <v>38</v>
      </c>
      <c r="C9" s="61" t="s">
        <v>38</v>
      </c>
      <c r="D9" s="61" t="s">
        <v>38</v>
      </c>
      <c r="E9" s="61" t="s">
        <v>38</v>
      </c>
      <c r="F9" s="63">
        <f>SUM(G9:H9)</f>
        <v>0</v>
      </c>
      <c r="G9" s="64" t="s">
        <v>38</v>
      </c>
      <c r="H9" s="63" t="s">
        <v>38</v>
      </c>
    </row>
    <row r="10" spans="1:8" ht="19.5" customHeight="1">
      <c r="A10" s="61" t="s">
        <v>38</v>
      </c>
      <c r="B10" s="61" t="s">
        <v>38</v>
      </c>
      <c r="C10" s="61" t="s">
        <v>38</v>
      </c>
      <c r="D10" s="61" t="s">
        <v>38</v>
      </c>
      <c r="E10" s="61" t="s">
        <v>38</v>
      </c>
      <c r="F10" s="63">
        <f>SUM(G10:H10)</f>
        <v>0</v>
      </c>
      <c r="G10" s="64" t="s">
        <v>38</v>
      </c>
      <c r="H10" s="63" t="s">
        <v>38</v>
      </c>
    </row>
    <row r="11" spans="1:8" ht="19.5" customHeight="1">
      <c r="A11" s="61" t="s">
        <v>38</v>
      </c>
      <c r="B11" s="61" t="s">
        <v>38</v>
      </c>
      <c r="C11" s="61" t="s">
        <v>38</v>
      </c>
      <c r="D11" s="61" t="s">
        <v>38</v>
      </c>
      <c r="E11" s="61" t="s">
        <v>38</v>
      </c>
      <c r="F11" s="63">
        <f>SUM(G11:H11)</f>
        <v>0</v>
      </c>
      <c r="G11" s="64" t="s">
        <v>38</v>
      </c>
      <c r="H11" s="63" t="s">
        <v>38</v>
      </c>
    </row>
    <row r="12" spans="1:8" ht="19.5" customHeight="1">
      <c r="A12" s="61" t="s">
        <v>38</v>
      </c>
      <c r="B12" s="61" t="s">
        <v>38</v>
      </c>
      <c r="C12" s="61" t="s">
        <v>38</v>
      </c>
      <c r="D12" s="61" t="s">
        <v>38</v>
      </c>
      <c r="E12" s="61" t="s">
        <v>38</v>
      </c>
      <c r="F12" s="63">
        <f>SUM(G12:H12)</f>
        <v>0</v>
      </c>
      <c r="G12" s="64" t="s">
        <v>38</v>
      </c>
      <c r="H12" s="63" t="s">
        <v>38</v>
      </c>
    </row>
    <row r="13" spans="1:8" ht="19.5" customHeight="1">
      <c r="A13" s="61" t="s">
        <v>38</v>
      </c>
      <c r="B13" s="61" t="s">
        <v>38</v>
      </c>
      <c r="C13" s="61" t="s">
        <v>38</v>
      </c>
      <c r="D13" s="61" t="s">
        <v>38</v>
      </c>
      <c r="E13" s="61" t="s">
        <v>38</v>
      </c>
      <c r="F13" s="63">
        <f>SUM(G13:H13)</f>
        <v>0</v>
      </c>
      <c r="G13" s="64" t="s">
        <v>38</v>
      </c>
      <c r="H13" s="63" t="s">
        <v>38</v>
      </c>
    </row>
    <row r="14" spans="1:8" ht="19.5" customHeight="1">
      <c r="A14" s="61" t="s">
        <v>38</v>
      </c>
      <c r="B14" s="61" t="s">
        <v>38</v>
      </c>
      <c r="C14" s="61" t="s">
        <v>38</v>
      </c>
      <c r="D14" s="61" t="s">
        <v>38</v>
      </c>
      <c r="E14" s="61" t="s">
        <v>38</v>
      </c>
      <c r="F14" s="63">
        <f>SUM(G14:H14)</f>
        <v>0</v>
      </c>
      <c r="G14" s="64" t="s">
        <v>38</v>
      </c>
      <c r="H14" s="63" t="s">
        <v>38</v>
      </c>
    </row>
    <row r="15" spans="1:8" ht="19.5" customHeight="1">
      <c r="A15" s="61" t="s">
        <v>38</v>
      </c>
      <c r="B15" s="61" t="s">
        <v>38</v>
      </c>
      <c r="C15" s="61" t="s">
        <v>38</v>
      </c>
      <c r="D15" s="61" t="s">
        <v>38</v>
      </c>
      <c r="E15" s="61" t="s">
        <v>38</v>
      </c>
      <c r="F15" s="63">
        <f>SUM(G15:H15)</f>
        <v>0</v>
      </c>
      <c r="G15" s="64" t="s">
        <v>38</v>
      </c>
      <c r="H15" s="63" t="s">
        <v>38</v>
      </c>
    </row>
    <row r="16" spans="1:8" ht="19.5" customHeight="1">
      <c r="A16" s="61" t="s">
        <v>38</v>
      </c>
      <c r="B16" s="61" t="s">
        <v>38</v>
      </c>
      <c r="C16" s="61" t="s">
        <v>38</v>
      </c>
      <c r="D16" s="61" t="s">
        <v>38</v>
      </c>
      <c r="E16" s="61" t="s">
        <v>38</v>
      </c>
      <c r="F16" s="63">
        <f>SUM(G16:H16)</f>
        <v>0</v>
      </c>
      <c r="G16" s="64" t="s">
        <v>38</v>
      </c>
      <c r="H16" s="63" t="s">
        <v>38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143"/>
      <c r="F1" s="11"/>
      <c r="G1" s="11"/>
      <c r="H1" s="8" t="s">
        <v>359</v>
      </c>
    </row>
    <row r="2" spans="1:8" ht="25.5" customHeight="1">
      <c r="A2" s="9" t="s">
        <v>360</v>
      </c>
      <c r="B2" s="9"/>
      <c r="C2" s="9"/>
      <c r="D2" s="9"/>
      <c r="E2" s="9"/>
      <c r="F2" s="9"/>
      <c r="G2" s="9"/>
      <c r="H2" s="9"/>
    </row>
    <row r="3" spans="1:8" ht="19.5" customHeight="1">
      <c r="A3" s="152" t="s">
        <v>0</v>
      </c>
      <c r="B3" s="35"/>
      <c r="C3" s="35"/>
      <c r="D3" s="35"/>
      <c r="E3" s="35"/>
      <c r="F3" s="35"/>
      <c r="G3" s="35"/>
      <c r="H3" s="12" t="s">
        <v>5</v>
      </c>
    </row>
    <row r="4" spans="1:8" ht="19.5" customHeight="1">
      <c r="A4" s="131" t="s">
        <v>350</v>
      </c>
      <c r="B4" s="131" t="s">
        <v>351</v>
      </c>
      <c r="C4" s="42" t="s">
        <v>352</v>
      </c>
      <c r="D4" s="42"/>
      <c r="E4" s="42"/>
      <c r="F4" s="42"/>
      <c r="G4" s="42"/>
      <c r="H4" s="42"/>
    </row>
    <row r="5" spans="1:8" ht="19.5" customHeight="1">
      <c r="A5" s="131"/>
      <c r="B5" s="131"/>
      <c r="C5" s="114" t="s">
        <v>58</v>
      </c>
      <c r="D5" s="49" t="s">
        <v>214</v>
      </c>
      <c r="E5" s="160" t="s">
        <v>353</v>
      </c>
      <c r="F5" s="161"/>
      <c r="G5" s="161"/>
      <c r="H5" s="138" t="s">
        <v>219</v>
      </c>
    </row>
    <row r="6" spans="1:8" ht="33.75" customHeight="1">
      <c r="A6" s="56"/>
      <c r="B6" s="56"/>
      <c r="C6" s="154"/>
      <c r="D6" s="57"/>
      <c r="E6" s="122" t="s">
        <v>73</v>
      </c>
      <c r="F6" s="155" t="s">
        <v>354</v>
      </c>
      <c r="G6" s="124" t="s">
        <v>355</v>
      </c>
      <c r="H6" s="139"/>
    </row>
    <row r="7" spans="1:8" ht="19.5" customHeight="1">
      <c r="A7" s="61" t="s">
        <v>38</v>
      </c>
      <c r="B7" s="140" t="s">
        <v>38</v>
      </c>
      <c r="C7" s="64">
        <f>SUM(D7,F7:H7)</f>
        <v>0</v>
      </c>
      <c r="D7" s="62" t="s">
        <v>38</v>
      </c>
      <c r="E7" s="62">
        <f>SUM(F7:G7)</f>
        <v>0</v>
      </c>
      <c r="F7" s="62" t="s">
        <v>38</v>
      </c>
      <c r="G7" s="63" t="s">
        <v>38</v>
      </c>
      <c r="H7" s="156" t="s">
        <v>38</v>
      </c>
    </row>
    <row r="8" spans="1:8" ht="19.5" customHeight="1">
      <c r="A8" s="61" t="s">
        <v>38</v>
      </c>
      <c r="B8" s="140" t="s">
        <v>38</v>
      </c>
      <c r="C8" s="64">
        <f>SUM(D8,F8:H8)</f>
        <v>0</v>
      </c>
      <c r="D8" s="62" t="s">
        <v>38</v>
      </c>
      <c r="E8" s="62">
        <f>SUM(F8:G8)</f>
        <v>0</v>
      </c>
      <c r="F8" s="62" t="s">
        <v>38</v>
      </c>
      <c r="G8" s="63" t="s">
        <v>38</v>
      </c>
      <c r="H8" s="156" t="s">
        <v>38</v>
      </c>
    </row>
    <row r="9" spans="1:8" ht="19.5" customHeight="1">
      <c r="A9" s="61" t="s">
        <v>38</v>
      </c>
      <c r="B9" s="140" t="s">
        <v>38</v>
      </c>
      <c r="C9" s="64">
        <f>SUM(D9,F9:H9)</f>
        <v>0</v>
      </c>
      <c r="D9" s="62" t="s">
        <v>38</v>
      </c>
      <c r="E9" s="62">
        <f>SUM(F9:G9)</f>
        <v>0</v>
      </c>
      <c r="F9" s="62" t="s">
        <v>38</v>
      </c>
      <c r="G9" s="63" t="s">
        <v>38</v>
      </c>
      <c r="H9" s="156" t="s">
        <v>38</v>
      </c>
    </row>
    <row r="10" spans="1:8" ht="19.5" customHeight="1">
      <c r="A10" s="61" t="s">
        <v>38</v>
      </c>
      <c r="B10" s="140" t="s">
        <v>38</v>
      </c>
      <c r="C10" s="64">
        <f>SUM(D10,F10:H10)</f>
        <v>0</v>
      </c>
      <c r="D10" s="62" t="s">
        <v>38</v>
      </c>
      <c r="E10" s="62">
        <f>SUM(F10:G10)</f>
        <v>0</v>
      </c>
      <c r="F10" s="62" t="s">
        <v>38</v>
      </c>
      <c r="G10" s="63" t="s">
        <v>38</v>
      </c>
      <c r="H10" s="156" t="s">
        <v>38</v>
      </c>
    </row>
    <row r="11" spans="1:8" ht="19.5" customHeight="1">
      <c r="A11" s="61" t="s">
        <v>38</v>
      </c>
      <c r="B11" s="140" t="s">
        <v>38</v>
      </c>
      <c r="C11" s="64">
        <f>SUM(D11,F11:H11)</f>
        <v>0</v>
      </c>
      <c r="D11" s="62" t="s">
        <v>38</v>
      </c>
      <c r="E11" s="62">
        <f>SUM(F11:G11)</f>
        <v>0</v>
      </c>
      <c r="F11" s="62" t="s">
        <v>38</v>
      </c>
      <c r="G11" s="63" t="s">
        <v>38</v>
      </c>
      <c r="H11" s="156" t="s">
        <v>38</v>
      </c>
    </row>
    <row r="12" spans="1:8" ht="19.5" customHeight="1">
      <c r="A12" s="61" t="s">
        <v>38</v>
      </c>
      <c r="B12" s="140" t="s">
        <v>38</v>
      </c>
      <c r="C12" s="64">
        <f>SUM(D12,F12:H12)</f>
        <v>0</v>
      </c>
      <c r="D12" s="62" t="s">
        <v>38</v>
      </c>
      <c r="E12" s="62">
        <f>SUM(F12:G12)</f>
        <v>0</v>
      </c>
      <c r="F12" s="62" t="s">
        <v>38</v>
      </c>
      <c r="G12" s="63" t="s">
        <v>38</v>
      </c>
      <c r="H12" s="156" t="s">
        <v>38</v>
      </c>
    </row>
    <row r="13" spans="1:8" ht="19.5" customHeight="1">
      <c r="A13" s="61" t="s">
        <v>38</v>
      </c>
      <c r="B13" s="140" t="s">
        <v>38</v>
      </c>
      <c r="C13" s="64">
        <f>SUM(D13,F13:H13)</f>
        <v>0</v>
      </c>
      <c r="D13" s="62" t="s">
        <v>38</v>
      </c>
      <c r="E13" s="62">
        <f>SUM(F13:G13)</f>
        <v>0</v>
      </c>
      <c r="F13" s="62" t="s">
        <v>38</v>
      </c>
      <c r="G13" s="63" t="s">
        <v>38</v>
      </c>
      <c r="H13" s="156" t="s">
        <v>38</v>
      </c>
    </row>
    <row r="14" spans="1:8" ht="19.5" customHeight="1">
      <c r="A14" s="61" t="s">
        <v>38</v>
      </c>
      <c r="B14" s="140" t="s">
        <v>38</v>
      </c>
      <c r="C14" s="64">
        <f>SUM(D14,F14:H14)</f>
        <v>0</v>
      </c>
      <c r="D14" s="62" t="s">
        <v>38</v>
      </c>
      <c r="E14" s="62">
        <f>SUM(F14:G14)</f>
        <v>0</v>
      </c>
      <c r="F14" s="62" t="s">
        <v>38</v>
      </c>
      <c r="G14" s="63" t="s">
        <v>38</v>
      </c>
      <c r="H14" s="156" t="s">
        <v>38</v>
      </c>
    </row>
    <row r="15" spans="1:8" ht="19.5" customHeight="1">
      <c r="A15" s="61" t="s">
        <v>38</v>
      </c>
      <c r="B15" s="140" t="s">
        <v>38</v>
      </c>
      <c r="C15" s="64">
        <f>SUM(D15,F15:H15)</f>
        <v>0</v>
      </c>
      <c r="D15" s="62" t="s">
        <v>38</v>
      </c>
      <c r="E15" s="62">
        <f>SUM(F15:G15)</f>
        <v>0</v>
      </c>
      <c r="F15" s="62" t="s">
        <v>38</v>
      </c>
      <c r="G15" s="63" t="s">
        <v>38</v>
      </c>
      <c r="H15" s="156" t="s">
        <v>38</v>
      </c>
    </row>
    <row r="16" spans="1:8" ht="19.5" customHeight="1">
      <c r="A16" s="61" t="s">
        <v>38</v>
      </c>
      <c r="B16" s="140" t="s">
        <v>38</v>
      </c>
      <c r="C16" s="64">
        <f>SUM(D16,F16:H16)</f>
        <v>0</v>
      </c>
      <c r="D16" s="62" t="s">
        <v>38</v>
      </c>
      <c r="E16" s="62">
        <f>SUM(F16:G16)</f>
        <v>0</v>
      </c>
      <c r="F16" s="62" t="s">
        <v>38</v>
      </c>
      <c r="G16" s="63" t="s">
        <v>38</v>
      </c>
      <c r="H16" s="156" t="s">
        <v>38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105" t="s">
        <v>361</v>
      </c>
    </row>
    <row r="2" spans="1:8" ht="19.5" customHeight="1">
      <c r="A2" s="9" t="s">
        <v>362</v>
      </c>
      <c r="B2" s="9"/>
      <c r="C2" s="9"/>
      <c r="D2" s="9"/>
      <c r="E2" s="9"/>
      <c r="F2" s="9"/>
      <c r="G2" s="9"/>
      <c r="H2" s="9"/>
    </row>
    <row r="3" spans="1:8" ht="19.5" customHeight="1">
      <c r="A3" s="34" t="s">
        <v>38</v>
      </c>
      <c r="B3" s="34"/>
      <c r="C3" s="34"/>
      <c r="D3" s="34"/>
      <c r="E3" s="34"/>
      <c r="F3" s="152"/>
      <c r="G3" s="152"/>
      <c r="H3" s="12" t="s">
        <v>5</v>
      </c>
    </row>
    <row r="4" spans="1:8" ht="19.5" customHeight="1">
      <c r="A4" s="38" t="s">
        <v>57</v>
      </c>
      <c r="B4" s="39"/>
      <c r="C4" s="39"/>
      <c r="D4" s="39"/>
      <c r="E4" s="40"/>
      <c r="F4" s="157" t="s">
        <v>363</v>
      </c>
      <c r="G4" s="42"/>
      <c r="H4" s="42"/>
    </row>
    <row r="5" spans="1:8" ht="19.5" customHeight="1">
      <c r="A5" s="38" t="s">
        <v>68</v>
      </c>
      <c r="B5" s="39"/>
      <c r="C5" s="40"/>
      <c r="D5" s="158" t="s">
        <v>69</v>
      </c>
      <c r="E5" s="49" t="s">
        <v>111</v>
      </c>
      <c r="F5" s="43" t="s">
        <v>58</v>
      </c>
      <c r="G5" s="43" t="s">
        <v>107</v>
      </c>
      <c r="H5" s="42" t="s">
        <v>108</v>
      </c>
    </row>
    <row r="6" spans="1:8" ht="19.5" customHeight="1">
      <c r="A6" s="54" t="s">
        <v>78</v>
      </c>
      <c r="B6" s="53" t="s">
        <v>79</v>
      </c>
      <c r="C6" s="55" t="s">
        <v>80</v>
      </c>
      <c r="D6" s="159"/>
      <c r="E6" s="56"/>
      <c r="F6" s="57"/>
      <c r="G6" s="57"/>
      <c r="H6" s="58"/>
    </row>
    <row r="7" spans="1:8" ht="19.5" customHeight="1">
      <c r="A7" s="61" t="s">
        <v>38</v>
      </c>
      <c r="B7" s="61" t="s">
        <v>38</v>
      </c>
      <c r="C7" s="61" t="s">
        <v>38</v>
      </c>
      <c r="D7" s="61" t="s">
        <v>38</v>
      </c>
      <c r="E7" s="61" t="s">
        <v>38</v>
      </c>
      <c r="F7" s="63">
        <f>SUM(G7:H7)</f>
        <v>0</v>
      </c>
      <c r="G7" s="64" t="s">
        <v>38</v>
      </c>
      <c r="H7" s="63" t="s">
        <v>38</v>
      </c>
    </row>
    <row r="8" spans="1:8" ht="19.5" customHeight="1">
      <c r="A8" s="61" t="s">
        <v>38</v>
      </c>
      <c r="B8" s="61" t="s">
        <v>38</v>
      </c>
      <c r="C8" s="61" t="s">
        <v>38</v>
      </c>
      <c r="D8" s="61" t="s">
        <v>38</v>
      </c>
      <c r="E8" s="61" t="s">
        <v>38</v>
      </c>
      <c r="F8" s="63">
        <f>SUM(G8:H8)</f>
        <v>0</v>
      </c>
      <c r="G8" s="64" t="s">
        <v>38</v>
      </c>
      <c r="H8" s="63" t="s">
        <v>38</v>
      </c>
    </row>
    <row r="9" spans="1:8" ht="19.5" customHeight="1">
      <c r="A9" s="61" t="s">
        <v>38</v>
      </c>
      <c r="B9" s="61" t="s">
        <v>38</v>
      </c>
      <c r="C9" s="61" t="s">
        <v>38</v>
      </c>
      <c r="D9" s="61" t="s">
        <v>38</v>
      </c>
      <c r="E9" s="61" t="s">
        <v>38</v>
      </c>
      <c r="F9" s="63">
        <f>SUM(G9:H9)</f>
        <v>0</v>
      </c>
      <c r="G9" s="64" t="s">
        <v>38</v>
      </c>
      <c r="H9" s="63" t="s">
        <v>38</v>
      </c>
    </row>
    <row r="10" spans="1:8" ht="19.5" customHeight="1">
      <c r="A10" s="61" t="s">
        <v>38</v>
      </c>
      <c r="B10" s="61" t="s">
        <v>38</v>
      </c>
      <c r="C10" s="61" t="s">
        <v>38</v>
      </c>
      <c r="D10" s="61" t="s">
        <v>38</v>
      </c>
      <c r="E10" s="61" t="s">
        <v>38</v>
      </c>
      <c r="F10" s="63">
        <f>SUM(G10:H10)</f>
        <v>0</v>
      </c>
      <c r="G10" s="64" t="s">
        <v>38</v>
      </c>
      <c r="H10" s="63" t="s">
        <v>38</v>
      </c>
    </row>
    <row r="11" spans="1:8" ht="19.5" customHeight="1">
      <c r="A11" s="61" t="s">
        <v>38</v>
      </c>
      <c r="B11" s="61" t="s">
        <v>38</v>
      </c>
      <c r="C11" s="61" t="s">
        <v>38</v>
      </c>
      <c r="D11" s="61" t="s">
        <v>38</v>
      </c>
      <c r="E11" s="61" t="s">
        <v>38</v>
      </c>
      <c r="F11" s="63">
        <f>SUM(G11:H11)</f>
        <v>0</v>
      </c>
      <c r="G11" s="64" t="s">
        <v>38</v>
      </c>
      <c r="H11" s="63" t="s">
        <v>38</v>
      </c>
    </row>
    <row r="12" spans="1:8" ht="19.5" customHeight="1">
      <c r="A12" s="61" t="s">
        <v>38</v>
      </c>
      <c r="B12" s="61" t="s">
        <v>38</v>
      </c>
      <c r="C12" s="61" t="s">
        <v>38</v>
      </c>
      <c r="D12" s="61" t="s">
        <v>38</v>
      </c>
      <c r="E12" s="61" t="s">
        <v>38</v>
      </c>
      <c r="F12" s="63">
        <f>SUM(G12:H12)</f>
        <v>0</v>
      </c>
      <c r="G12" s="64" t="s">
        <v>38</v>
      </c>
      <c r="H12" s="63" t="s">
        <v>38</v>
      </c>
    </row>
    <row r="13" spans="1:8" ht="19.5" customHeight="1">
      <c r="A13" s="61" t="s">
        <v>38</v>
      </c>
      <c r="B13" s="61" t="s">
        <v>38</v>
      </c>
      <c r="C13" s="61" t="s">
        <v>38</v>
      </c>
      <c r="D13" s="61" t="s">
        <v>38</v>
      </c>
      <c r="E13" s="61" t="s">
        <v>38</v>
      </c>
      <c r="F13" s="63">
        <f>SUM(G13:H13)</f>
        <v>0</v>
      </c>
      <c r="G13" s="64" t="s">
        <v>38</v>
      </c>
      <c r="H13" s="63" t="s">
        <v>38</v>
      </c>
    </row>
    <row r="14" spans="1:8" ht="19.5" customHeight="1">
      <c r="A14" s="61" t="s">
        <v>38</v>
      </c>
      <c r="B14" s="61" t="s">
        <v>38</v>
      </c>
      <c r="C14" s="61" t="s">
        <v>38</v>
      </c>
      <c r="D14" s="61" t="s">
        <v>38</v>
      </c>
      <c r="E14" s="61" t="s">
        <v>38</v>
      </c>
      <c r="F14" s="63">
        <f>SUM(G14:H14)</f>
        <v>0</v>
      </c>
      <c r="G14" s="64" t="s">
        <v>38</v>
      </c>
      <c r="H14" s="63" t="s">
        <v>38</v>
      </c>
    </row>
    <row r="15" spans="1:8" ht="19.5" customHeight="1">
      <c r="A15" s="61" t="s">
        <v>38</v>
      </c>
      <c r="B15" s="61" t="s">
        <v>38</v>
      </c>
      <c r="C15" s="61" t="s">
        <v>38</v>
      </c>
      <c r="D15" s="61" t="s">
        <v>38</v>
      </c>
      <c r="E15" s="61" t="s">
        <v>38</v>
      </c>
      <c r="F15" s="63">
        <f>SUM(G15:H15)</f>
        <v>0</v>
      </c>
      <c r="G15" s="64" t="s">
        <v>38</v>
      </c>
      <c r="H15" s="63" t="s">
        <v>38</v>
      </c>
    </row>
    <row r="16" spans="1:8" ht="19.5" customHeight="1">
      <c r="A16" s="61" t="s">
        <v>38</v>
      </c>
      <c r="B16" s="61" t="s">
        <v>38</v>
      </c>
      <c r="C16" s="61" t="s">
        <v>38</v>
      </c>
      <c r="D16" s="61" t="s">
        <v>38</v>
      </c>
      <c r="E16" s="61" t="s">
        <v>38</v>
      </c>
      <c r="F16" s="63">
        <f>SUM(G16:H16)</f>
        <v>0</v>
      </c>
      <c r="G16" s="64" t="s">
        <v>38</v>
      </c>
      <c r="H16" s="63" t="s">
        <v>38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9" t="s">
        <v>4</v>
      </c>
      <c r="B2" s="9"/>
      <c r="C2" s="9"/>
      <c r="D2" s="9"/>
    </row>
    <row r="3" spans="1:4" ht="20.25" customHeight="1">
      <c r="A3" s="10" t="s">
        <v>0</v>
      </c>
      <c r="B3" s="10"/>
      <c r="C3" s="11"/>
      <c r="D3" s="12" t="s">
        <v>5</v>
      </c>
    </row>
    <row r="4" spans="1:4" ht="20.25" customHeight="1">
      <c r="A4" s="13" t="s">
        <v>6</v>
      </c>
      <c r="B4" s="14"/>
      <c r="C4" s="13" t="s">
        <v>7</v>
      </c>
      <c r="D4" s="14"/>
    </row>
    <row r="5" spans="1:4" ht="20.25" customHeight="1">
      <c r="A5" s="15" t="s">
        <v>8</v>
      </c>
      <c r="B5" s="15" t="s">
        <v>9</v>
      </c>
      <c r="C5" s="15" t="s">
        <v>8</v>
      </c>
      <c r="D5" s="16" t="s">
        <v>9</v>
      </c>
    </row>
    <row r="6" spans="1:4" ht="20.25" customHeight="1">
      <c r="A6" s="17" t="s">
        <v>10</v>
      </c>
      <c r="B6" s="18">
        <v>1897.67</v>
      </c>
      <c r="C6" s="17" t="s">
        <v>11</v>
      </c>
      <c r="D6" s="18">
        <v>0</v>
      </c>
    </row>
    <row r="7" spans="1:4" ht="20.25" customHeight="1">
      <c r="A7" s="17" t="s">
        <v>12</v>
      </c>
      <c r="B7" s="19">
        <v>0</v>
      </c>
      <c r="C7" s="17" t="s">
        <v>13</v>
      </c>
      <c r="D7" s="18">
        <v>0</v>
      </c>
    </row>
    <row r="8" spans="1:4" ht="20.25" customHeight="1">
      <c r="A8" s="20" t="s">
        <v>14</v>
      </c>
      <c r="B8" s="18">
        <v>0</v>
      </c>
      <c r="C8" s="21" t="s">
        <v>15</v>
      </c>
      <c r="D8" s="18">
        <v>0</v>
      </c>
    </row>
    <row r="9" spans="1:4" ht="20.25" customHeight="1">
      <c r="A9" s="17" t="s">
        <v>16</v>
      </c>
      <c r="B9" s="22">
        <v>0</v>
      </c>
      <c r="C9" s="17" t="s">
        <v>17</v>
      </c>
      <c r="D9" s="18">
        <v>0</v>
      </c>
    </row>
    <row r="10" spans="1:4" ht="20.25" customHeight="1">
      <c r="A10" s="17" t="s">
        <v>18</v>
      </c>
      <c r="B10" s="18">
        <v>287</v>
      </c>
      <c r="C10" s="17" t="s">
        <v>19</v>
      </c>
      <c r="D10" s="18">
        <v>2505.18</v>
      </c>
    </row>
    <row r="11" spans="1:4" ht="20.25" customHeight="1">
      <c r="A11" s="17" t="s">
        <v>20</v>
      </c>
      <c r="B11" s="18">
        <v>3</v>
      </c>
      <c r="C11" s="17" t="s">
        <v>21</v>
      </c>
      <c r="D11" s="18">
        <v>0</v>
      </c>
    </row>
    <row r="12" spans="1:4" ht="20.25" customHeight="1">
      <c r="A12" s="17"/>
      <c r="B12" s="18"/>
      <c r="C12" s="17" t="s">
        <v>22</v>
      </c>
      <c r="D12" s="18">
        <v>0</v>
      </c>
    </row>
    <row r="13" spans="1:4" ht="20.25" customHeight="1">
      <c r="A13" s="23"/>
      <c r="B13" s="18"/>
      <c r="C13" s="17" t="s">
        <v>23</v>
      </c>
      <c r="D13" s="18">
        <v>123.8</v>
      </c>
    </row>
    <row r="14" spans="1:4" ht="20.25" customHeight="1">
      <c r="A14" s="23"/>
      <c r="B14" s="18"/>
      <c r="C14" s="17" t="s">
        <v>24</v>
      </c>
      <c r="D14" s="18">
        <v>0</v>
      </c>
    </row>
    <row r="15" spans="1:4" ht="20.25" customHeight="1">
      <c r="A15" s="23"/>
      <c r="B15" s="18"/>
      <c r="C15" s="17" t="s">
        <v>25</v>
      </c>
      <c r="D15" s="18">
        <v>122.58</v>
      </c>
    </row>
    <row r="16" spans="1:4" ht="20.25" customHeight="1">
      <c r="A16" s="23"/>
      <c r="B16" s="18"/>
      <c r="C16" s="17" t="s">
        <v>26</v>
      </c>
      <c r="D16" s="18">
        <v>0</v>
      </c>
    </row>
    <row r="17" spans="1:4" ht="20.25" customHeight="1">
      <c r="A17" s="23"/>
      <c r="B17" s="18"/>
      <c r="C17" s="17" t="s">
        <v>27</v>
      </c>
      <c r="D17" s="18">
        <v>0</v>
      </c>
    </row>
    <row r="18" spans="1:4" ht="20.25" customHeight="1">
      <c r="A18" s="23"/>
      <c r="B18" s="18"/>
      <c r="C18" s="17" t="s">
        <v>28</v>
      </c>
      <c r="D18" s="18">
        <v>0</v>
      </c>
    </row>
    <row r="19" spans="1:4" ht="20.25" customHeight="1">
      <c r="A19" s="23"/>
      <c r="B19" s="18"/>
      <c r="C19" s="17" t="s">
        <v>29</v>
      </c>
      <c r="D19" s="18">
        <v>0</v>
      </c>
    </row>
    <row r="20" spans="1:4" ht="20.25" customHeight="1">
      <c r="A20" s="23"/>
      <c r="B20" s="18"/>
      <c r="C20" s="17" t="s">
        <v>30</v>
      </c>
      <c r="D20" s="18">
        <v>0</v>
      </c>
    </row>
    <row r="21" spans="1:4" ht="20.25" customHeight="1">
      <c r="A21" s="23"/>
      <c r="B21" s="18"/>
      <c r="C21" s="17" t="s">
        <v>31</v>
      </c>
      <c r="D21" s="18">
        <v>0</v>
      </c>
    </row>
    <row r="22" spans="1:4" ht="20.25" customHeight="1">
      <c r="A22" s="23"/>
      <c r="B22" s="18"/>
      <c r="C22" s="17" t="s">
        <v>32</v>
      </c>
      <c r="D22" s="18">
        <v>0</v>
      </c>
    </row>
    <row r="23" spans="1:4" ht="20.25" customHeight="1">
      <c r="A23" s="23"/>
      <c r="B23" s="18"/>
      <c r="C23" s="17" t="s">
        <v>33</v>
      </c>
      <c r="D23" s="18">
        <v>0</v>
      </c>
    </row>
    <row r="24" spans="1:4" ht="20.25" customHeight="1">
      <c r="A24" s="23"/>
      <c r="B24" s="18"/>
      <c r="C24" s="17" t="s">
        <v>34</v>
      </c>
      <c r="D24" s="18">
        <v>0</v>
      </c>
    </row>
    <row r="25" spans="1:4" ht="20.25" customHeight="1">
      <c r="A25" s="23"/>
      <c r="B25" s="18"/>
      <c r="C25" s="17" t="s">
        <v>35</v>
      </c>
      <c r="D25" s="18">
        <v>140</v>
      </c>
    </row>
    <row r="26" spans="1:4" ht="20.25" customHeight="1">
      <c r="A26" s="17"/>
      <c r="B26" s="18"/>
      <c r="C26" s="17" t="s">
        <v>36</v>
      </c>
      <c r="D26" s="18">
        <v>0</v>
      </c>
    </row>
    <row r="27" spans="1:4" ht="20.25" customHeight="1">
      <c r="A27" s="17"/>
      <c r="B27" s="18"/>
      <c r="C27" s="17" t="s">
        <v>37</v>
      </c>
      <c r="D27" s="18">
        <v>0</v>
      </c>
    </row>
    <row r="28" spans="1:4" ht="20.25" customHeight="1">
      <c r="A28" s="17" t="s">
        <v>38</v>
      </c>
      <c r="B28" s="18"/>
      <c r="C28" s="17" t="s">
        <v>39</v>
      </c>
      <c r="D28" s="18">
        <v>0</v>
      </c>
    </row>
    <row r="29" spans="1:4" ht="20.25" customHeight="1">
      <c r="A29" s="17"/>
      <c r="B29" s="18"/>
      <c r="C29" s="17" t="s">
        <v>40</v>
      </c>
      <c r="D29" s="18">
        <v>0</v>
      </c>
    </row>
    <row r="30" spans="1:4" ht="20.25" customHeight="1">
      <c r="A30" s="17"/>
      <c r="B30" s="18"/>
      <c r="C30" s="17" t="s">
        <v>41</v>
      </c>
      <c r="D30" s="18">
        <v>0</v>
      </c>
    </row>
    <row r="31" spans="1:4" ht="20.25" customHeight="1">
      <c r="A31" s="17"/>
      <c r="B31" s="18"/>
      <c r="C31" s="17" t="s">
        <v>42</v>
      </c>
      <c r="D31" s="18">
        <v>0</v>
      </c>
    </row>
    <row r="32" spans="1:4" ht="20.25" customHeight="1">
      <c r="A32" s="17"/>
      <c r="B32" s="18"/>
      <c r="C32" s="17" t="s">
        <v>43</v>
      </c>
      <c r="D32" s="18">
        <v>0</v>
      </c>
    </row>
    <row r="33" spans="1:4" ht="20.25" customHeight="1">
      <c r="A33" s="17"/>
      <c r="B33" s="18"/>
      <c r="C33" s="17" t="s">
        <v>44</v>
      </c>
      <c r="D33" s="18">
        <v>0</v>
      </c>
    </row>
    <row r="34" spans="1:4" ht="20.25" customHeight="1">
      <c r="A34" s="17"/>
      <c r="B34" s="18"/>
      <c r="C34" s="17" t="s">
        <v>45</v>
      </c>
      <c r="D34" s="18">
        <v>0</v>
      </c>
    </row>
    <row r="35" spans="1:4" ht="20.25" customHeight="1">
      <c r="A35" s="17"/>
      <c r="B35" s="18"/>
      <c r="C35" s="17"/>
      <c r="D35" s="24"/>
    </row>
    <row r="36" spans="1:4" ht="20.25" customHeight="1">
      <c r="A36" s="25" t="s">
        <v>46</v>
      </c>
      <c r="B36" s="24">
        <f>SUM(B6:B34)</f>
        <v>2187.67</v>
      </c>
      <c r="C36" s="25" t="s">
        <v>47</v>
      </c>
      <c r="D36" s="24">
        <f>SUM(D6:D34)</f>
        <v>2891.56</v>
      </c>
    </row>
    <row r="37" spans="1:4" ht="20.25" customHeight="1">
      <c r="A37" s="17" t="s">
        <v>48</v>
      </c>
      <c r="B37" s="18">
        <v>0</v>
      </c>
      <c r="C37" s="17" t="s">
        <v>49</v>
      </c>
      <c r="D37" s="18">
        <v>0</v>
      </c>
    </row>
    <row r="38" spans="1:4" ht="20.25" customHeight="1">
      <c r="A38" s="17" t="s">
        <v>50</v>
      </c>
      <c r="B38" s="18">
        <v>703.89</v>
      </c>
      <c r="C38" s="17" t="s">
        <v>51</v>
      </c>
      <c r="D38" s="18">
        <v>0</v>
      </c>
    </row>
    <row r="39" spans="1:4" ht="20.25" customHeight="1">
      <c r="A39" s="17"/>
      <c r="B39" s="18"/>
      <c r="C39" s="17" t="s">
        <v>52</v>
      </c>
      <c r="D39" s="18">
        <v>0</v>
      </c>
    </row>
    <row r="40" spans="1:4" ht="20.25" customHeight="1">
      <c r="A40" s="17"/>
      <c r="B40" s="26"/>
      <c r="C40" s="17"/>
      <c r="D40" s="24"/>
    </row>
    <row r="41" spans="1:4" ht="20.25" customHeight="1">
      <c r="A41" s="25" t="s">
        <v>53</v>
      </c>
      <c r="B41" s="26">
        <f>SUM(B36:B38)</f>
        <v>2891.56</v>
      </c>
      <c r="C41" s="25" t="s">
        <v>54</v>
      </c>
      <c r="D41" s="24">
        <f>SUM(D36,D37,D39)</f>
        <v>2891.56</v>
      </c>
    </row>
    <row r="42" spans="1:4" ht="20.25" customHeight="1">
      <c r="A42" s="27"/>
      <c r="B42" s="28"/>
      <c r="C42" s="29"/>
      <c r="D42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3" t="s">
        <v>55</v>
      </c>
    </row>
    <row r="2" spans="1:20" ht="19.5" customHeight="1">
      <c r="A2" s="9" t="s">
        <v>56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9.5" customHeight="1">
      <c r="A3" s="34" t="s">
        <v>0</v>
      </c>
      <c r="B3" s="34"/>
      <c r="C3" s="34"/>
      <c r="D3" s="34"/>
      <c r="E3" s="34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7"/>
      <c r="T3" s="12" t="s">
        <v>5</v>
      </c>
    </row>
    <row r="4" spans="1:20" ht="19.5" customHeight="1">
      <c r="A4" s="38" t="s">
        <v>57</v>
      </c>
      <c r="B4" s="39"/>
      <c r="C4" s="39"/>
      <c r="D4" s="39"/>
      <c r="E4" s="40"/>
      <c r="F4" s="41" t="s">
        <v>58</v>
      </c>
      <c r="G4" s="42" t="s">
        <v>59</v>
      </c>
      <c r="H4" s="43" t="s">
        <v>60</v>
      </c>
      <c r="I4" s="43" t="s">
        <v>61</v>
      </c>
      <c r="J4" s="43" t="s">
        <v>62</v>
      </c>
      <c r="K4" s="43" t="s">
        <v>63</v>
      </c>
      <c r="L4" s="43"/>
      <c r="M4" s="44" t="s">
        <v>64</v>
      </c>
      <c r="N4" s="45" t="s">
        <v>65</v>
      </c>
      <c r="O4" s="46"/>
      <c r="P4" s="46"/>
      <c r="Q4" s="46"/>
      <c r="R4" s="47"/>
      <c r="S4" s="41" t="s">
        <v>66</v>
      </c>
      <c r="T4" s="43" t="s">
        <v>67</v>
      </c>
    </row>
    <row r="5" spans="1:20" ht="19.5" customHeight="1">
      <c r="A5" s="38" t="s">
        <v>68</v>
      </c>
      <c r="B5" s="39"/>
      <c r="C5" s="40"/>
      <c r="D5" s="48" t="s">
        <v>69</v>
      </c>
      <c r="E5" s="49" t="s">
        <v>70</v>
      </c>
      <c r="F5" s="43"/>
      <c r="G5" s="42"/>
      <c r="H5" s="43"/>
      <c r="I5" s="43"/>
      <c r="J5" s="43"/>
      <c r="K5" s="50" t="s">
        <v>71</v>
      </c>
      <c r="L5" s="43" t="s">
        <v>72</v>
      </c>
      <c r="M5" s="51"/>
      <c r="N5" s="52" t="s">
        <v>73</v>
      </c>
      <c r="O5" s="52" t="s">
        <v>74</v>
      </c>
      <c r="P5" s="52" t="s">
        <v>75</v>
      </c>
      <c r="Q5" s="52" t="s">
        <v>76</v>
      </c>
      <c r="R5" s="52" t="s">
        <v>77</v>
      </c>
      <c r="S5" s="43"/>
      <c r="T5" s="43"/>
    </row>
    <row r="6" spans="1:20" ht="30.75" customHeight="1">
      <c r="A6" s="53" t="s">
        <v>78</v>
      </c>
      <c r="B6" s="54" t="s">
        <v>79</v>
      </c>
      <c r="C6" s="55" t="s">
        <v>80</v>
      </c>
      <c r="D6" s="56"/>
      <c r="E6" s="56"/>
      <c r="F6" s="57"/>
      <c r="G6" s="58"/>
      <c r="H6" s="57"/>
      <c r="I6" s="57"/>
      <c r="J6" s="57"/>
      <c r="K6" s="59"/>
      <c r="L6" s="57"/>
      <c r="M6" s="60"/>
      <c r="N6" s="57"/>
      <c r="O6" s="57"/>
      <c r="P6" s="57"/>
      <c r="Q6" s="57"/>
      <c r="R6" s="57"/>
      <c r="S6" s="57"/>
      <c r="T6" s="57"/>
    </row>
    <row r="7" spans="1:20" ht="19.5" customHeight="1">
      <c r="A7" s="61" t="s">
        <v>38</v>
      </c>
      <c r="B7" s="61" t="s">
        <v>38</v>
      </c>
      <c r="C7" s="61" t="s">
        <v>38</v>
      </c>
      <c r="D7" s="61" t="s">
        <v>38</v>
      </c>
      <c r="E7" s="61" t="s">
        <v>58</v>
      </c>
      <c r="F7" s="62">
        <v>2891.56</v>
      </c>
      <c r="G7" s="62">
        <v>703.89</v>
      </c>
      <c r="H7" s="62">
        <v>1897.67</v>
      </c>
      <c r="I7" s="62">
        <v>0</v>
      </c>
      <c r="J7" s="63">
        <v>0</v>
      </c>
      <c r="K7" s="64">
        <v>0</v>
      </c>
      <c r="L7" s="62">
        <v>0</v>
      </c>
      <c r="M7" s="63">
        <v>287</v>
      </c>
      <c r="N7" s="64">
        <f>SUM(O7:R7)</f>
        <v>0</v>
      </c>
      <c r="O7" s="62">
        <v>0</v>
      </c>
      <c r="P7" s="62">
        <v>0</v>
      </c>
      <c r="Q7" s="62">
        <v>0</v>
      </c>
      <c r="R7" s="63">
        <v>0</v>
      </c>
      <c r="S7" s="64">
        <v>3</v>
      </c>
      <c r="T7" s="63">
        <v>0</v>
      </c>
    </row>
    <row r="8" spans="1:20" ht="19.5" customHeight="1">
      <c r="A8" s="61" t="s">
        <v>38</v>
      </c>
      <c r="B8" s="61" t="s">
        <v>38</v>
      </c>
      <c r="C8" s="61" t="s">
        <v>38</v>
      </c>
      <c r="D8" s="61" t="s">
        <v>38</v>
      </c>
      <c r="E8" s="61" t="s">
        <v>81</v>
      </c>
      <c r="F8" s="62">
        <v>2891.56</v>
      </c>
      <c r="G8" s="62">
        <v>703.89</v>
      </c>
      <c r="H8" s="62">
        <v>1897.67</v>
      </c>
      <c r="I8" s="62">
        <v>0</v>
      </c>
      <c r="J8" s="63">
        <v>0</v>
      </c>
      <c r="K8" s="64">
        <v>0</v>
      </c>
      <c r="L8" s="62">
        <v>0</v>
      </c>
      <c r="M8" s="63">
        <v>287</v>
      </c>
      <c r="N8" s="64">
        <f>SUM(O8:R8)</f>
        <v>0</v>
      </c>
      <c r="O8" s="62">
        <v>0</v>
      </c>
      <c r="P8" s="62">
        <v>0</v>
      </c>
      <c r="Q8" s="62">
        <v>0</v>
      </c>
      <c r="R8" s="63">
        <v>0</v>
      </c>
      <c r="S8" s="64">
        <v>3</v>
      </c>
      <c r="T8" s="63">
        <v>0</v>
      </c>
    </row>
    <row r="9" spans="1:20" ht="19.5" customHeight="1">
      <c r="A9" s="61" t="s">
        <v>38</v>
      </c>
      <c r="B9" s="61" t="s">
        <v>38</v>
      </c>
      <c r="C9" s="61" t="s">
        <v>38</v>
      </c>
      <c r="D9" s="61" t="s">
        <v>38</v>
      </c>
      <c r="E9" s="61" t="s">
        <v>82</v>
      </c>
      <c r="F9" s="62">
        <v>2891.56</v>
      </c>
      <c r="G9" s="62">
        <v>703.89</v>
      </c>
      <c r="H9" s="62">
        <v>1897.67</v>
      </c>
      <c r="I9" s="62">
        <v>0</v>
      </c>
      <c r="J9" s="63">
        <v>0</v>
      </c>
      <c r="K9" s="64">
        <v>0</v>
      </c>
      <c r="L9" s="62">
        <v>0</v>
      </c>
      <c r="M9" s="63">
        <v>287</v>
      </c>
      <c r="N9" s="64">
        <f>SUM(O9:R9)</f>
        <v>0</v>
      </c>
      <c r="O9" s="62">
        <v>0</v>
      </c>
      <c r="P9" s="62">
        <v>0</v>
      </c>
      <c r="Q9" s="62">
        <v>0</v>
      </c>
      <c r="R9" s="63">
        <v>0</v>
      </c>
      <c r="S9" s="64">
        <v>3</v>
      </c>
      <c r="T9" s="63">
        <v>0</v>
      </c>
    </row>
    <row r="10" spans="1:20" ht="19.5" customHeight="1">
      <c r="A10" s="61" t="s">
        <v>83</v>
      </c>
      <c r="B10" s="61" t="s">
        <v>84</v>
      </c>
      <c r="C10" s="61" t="s">
        <v>85</v>
      </c>
      <c r="D10" s="61" t="s">
        <v>86</v>
      </c>
      <c r="E10" s="61" t="s">
        <v>87</v>
      </c>
      <c r="F10" s="62">
        <v>2505.18</v>
      </c>
      <c r="G10" s="62">
        <v>703.89</v>
      </c>
      <c r="H10" s="62">
        <v>1614.2</v>
      </c>
      <c r="I10" s="62">
        <v>0</v>
      </c>
      <c r="J10" s="63">
        <v>0</v>
      </c>
      <c r="K10" s="64">
        <v>0</v>
      </c>
      <c r="L10" s="62">
        <v>0</v>
      </c>
      <c r="M10" s="63">
        <v>187.09</v>
      </c>
      <c r="N10" s="64">
        <f>SUM(O10:R10)</f>
        <v>0</v>
      </c>
      <c r="O10" s="62">
        <v>0</v>
      </c>
      <c r="P10" s="62">
        <v>0</v>
      </c>
      <c r="Q10" s="62">
        <v>0</v>
      </c>
      <c r="R10" s="63">
        <v>0</v>
      </c>
      <c r="S10" s="64">
        <v>0</v>
      </c>
      <c r="T10" s="63">
        <v>0</v>
      </c>
    </row>
    <row r="11" spans="1:20" ht="19.5" customHeight="1">
      <c r="A11" s="61" t="s">
        <v>88</v>
      </c>
      <c r="B11" s="61" t="s">
        <v>89</v>
      </c>
      <c r="C11" s="61" t="s">
        <v>89</v>
      </c>
      <c r="D11" s="61" t="s">
        <v>86</v>
      </c>
      <c r="E11" s="61" t="s">
        <v>90</v>
      </c>
      <c r="F11" s="62">
        <v>87.1</v>
      </c>
      <c r="G11" s="62">
        <v>0</v>
      </c>
      <c r="H11" s="62">
        <v>87.1</v>
      </c>
      <c r="I11" s="62">
        <v>0</v>
      </c>
      <c r="J11" s="63">
        <v>0</v>
      </c>
      <c r="K11" s="64">
        <v>0</v>
      </c>
      <c r="L11" s="62">
        <v>0</v>
      </c>
      <c r="M11" s="63">
        <v>0</v>
      </c>
      <c r="N11" s="64">
        <f>SUM(O11:R11)</f>
        <v>0</v>
      </c>
      <c r="O11" s="62">
        <v>0</v>
      </c>
      <c r="P11" s="62">
        <v>0</v>
      </c>
      <c r="Q11" s="62">
        <v>0</v>
      </c>
      <c r="R11" s="63">
        <v>0</v>
      </c>
      <c r="S11" s="64">
        <v>0</v>
      </c>
      <c r="T11" s="63">
        <v>0</v>
      </c>
    </row>
    <row r="12" spans="1:20" ht="19.5" customHeight="1">
      <c r="A12" s="61" t="s">
        <v>88</v>
      </c>
      <c r="B12" s="61" t="s">
        <v>89</v>
      </c>
      <c r="C12" s="61" t="s">
        <v>91</v>
      </c>
      <c r="D12" s="61" t="s">
        <v>86</v>
      </c>
      <c r="E12" s="61" t="s">
        <v>92</v>
      </c>
      <c r="F12" s="62">
        <v>34.84</v>
      </c>
      <c r="G12" s="62">
        <v>0</v>
      </c>
      <c r="H12" s="62">
        <v>34.84</v>
      </c>
      <c r="I12" s="62">
        <v>0</v>
      </c>
      <c r="J12" s="63">
        <v>0</v>
      </c>
      <c r="K12" s="64">
        <v>0</v>
      </c>
      <c r="L12" s="62">
        <v>0</v>
      </c>
      <c r="M12" s="63">
        <v>0</v>
      </c>
      <c r="N12" s="64">
        <f>SUM(O12:R12)</f>
        <v>0</v>
      </c>
      <c r="O12" s="62">
        <v>0</v>
      </c>
      <c r="P12" s="62">
        <v>0</v>
      </c>
      <c r="Q12" s="62">
        <v>0</v>
      </c>
      <c r="R12" s="63">
        <v>0</v>
      </c>
      <c r="S12" s="64">
        <v>0</v>
      </c>
      <c r="T12" s="63">
        <v>0</v>
      </c>
    </row>
    <row r="13" spans="1:20" ht="19.5" customHeight="1">
      <c r="A13" s="61" t="s">
        <v>88</v>
      </c>
      <c r="B13" s="61" t="s">
        <v>93</v>
      </c>
      <c r="C13" s="61" t="s">
        <v>94</v>
      </c>
      <c r="D13" s="61" t="s">
        <v>86</v>
      </c>
      <c r="E13" s="61" t="s">
        <v>95</v>
      </c>
      <c r="F13" s="62">
        <v>1.86</v>
      </c>
      <c r="G13" s="62">
        <v>0</v>
      </c>
      <c r="H13" s="62">
        <v>1.86</v>
      </c>
      <c r="I13" s="62">
        <v>0</v>
      </c>
      <c r="J13" s="63">
        <v>0</v>
      </c>
      <c r="K13" s="64">
        <v>0</v>
      </c>
      <c r="L13" s="62">
        <v>0</v>
      </c>
      <c r="M13" s="63">
        <v>0</v>
      </c>
      <c r="N13" s="64">
        <f>SUM(O13:R13)</f>
        <v>0</v>
      </c>
      <c r="O13" s="62">
        <v>0</v>
      </c>
      <c r="P13" s="62">
        <v>0</v>
      </c>
      <c r="Q13" s="62">
        <v>0</v>
      </c>
      <c r="R13" s="63">
        <v>0</v>
      </c>
      <c r="S13" s="64">
        <v>0</v>
      </c>
      <c r="T13" s="63">
        <v>0</v>
      </c>
    </row>
    <row r="14" spans="1:20" ht="19.5" customHeight="1">
      <c r="A14" s="61" t="s">
        <v>96</v>
      </c>
      <c r="B14" s="61" t="s">
        <v>97</v>
      </c>
      <c r="C14" s="61" t="s">
        <v>85</v>
      </c>
      <c r="D14" s="61" t="s">
        <v>86</v>
      </c>
      <c r="E14" s="61" t="s">
        <v>98</v>
      </c>
      <c r="F14" s="62">
        <v>87</v>
      </c>
      <c r="G14" s="62">
        <v>0</v>
      </c>
      <c r="H14" s="62">
        <v>68.09</v>
      </c>
      <c r="I14" s="62">
        <v>0</v>
      </c>
      <c r="J14" s="63">
        <v>0</v>
      </c>
      <c r="K14" s="64">
        <v>0</v>
      </c>
      <c r="L14" s="62">
        <v>0</v>
      </c>
      <c r="M14" s="63">
        <v>18.91</v>
      </c>
      <c r="N14" s="64">
        <f>SUM(O14:R14)</f>
        <v>0</v>
      </c>
      <c r="O14" s="62">
        <v>0</v>
      </c>
      <c r="P14" s="62">
        <v>0</v>
      </c>
      <c r="Q14" s="62">
        <v>0</v>
      </c>
      <c r="R14" s="63">
        <v>0</v>
      </c>
      <c r="S14" s="64">
        <v>0</v>
      </c>
      <c r="T14" s="63">
        <v>0</v>
      </c>
    </row>
    <row r="15" spans="1:20" ht="19.5" customHeight="1">
      <c r="A15" s="61" t="s">
        <v>96</v>
      </c>
      <c r="B15" s="61" t="s">
        <v>97</v>
      </c>
      <c r="C15" s="61" t="s">
        <v>99</v>
      </c>
      <c r="D15" s="61" t="s">
        <v>86</v>
      </c>
      <c r="E15" s="61" t="s">
        <v>100</v>
      </c>
      <c r="F15" s="62">
        <v>25.58</v>
      </c>
      <c r="G15" s="62">
        <v>0</v>
      </c>
      <c r="H15" s="62">
        <v>25.58</v>
      </c>
      <c r="I15" s="62">
        <v>0</v>
      </c>
      <c r="J15" s="63">
        <v>0</v>
      </c>
      <c r="K15" s="64">
        <v>0</v>
      </c>
      <c r="L15" s="62">
        <v>0</v>
      </c>
      <c r="M15" s="63">
        <v>0</v>
      </c>
      <c r="N15" s="64">
        <f>SUM(O15:R15)</f>
        <v>0</v>
      </c>
      <c r="O15" s="62">
        <v>0</v>
      </c>
      <c r="P15" s="62">
        <v>0</v>
      </c>
      <c r="Q15" s="62">
        <v>0</v>
      </c>
      <c r="R15" s="63">
        <v>0</v>
      </c>
      <c r="S15" s="64">
        <v>0</v>
      </c>
      <c r="T15" s="63">
        <v>0</v>
      </c>
    </row>
    <row r="16" spans="1:20" ht="19.5" customHeight="1">
      <c r="A16" s="61" t="s">
        <v>96</v>
      </c>
      <c r="B16" s="61" t="s">
        <v>97</v>
      </c>
      <c r="C16" s="61" t="s">
        <v>93</v>
      </c>
      <c r="D16" s="61" t="s">
        <v>86</v>
      </c>
      <c r="E16" s="61" t="s">
        <v>101</v>
      </c>
      <c r="F16" s="62">
        <v>10</v>
      </c>
      <c r="G16" s="62">
        <v>0</v>
      </c>
      <c r="H16" s="62">
        <v>0</v>
      </c>
      <c r="I16" s="62">
        <v>0</v>
      </c>
      <c r="J16" s="63">
        <v>0</v>
      </c>
      <c r="K16" s="64">
        <v>0</v>
      </c>
      <c r="L16" s="62">
        <v>0</v>
      </c>
      <c r="M16" s="63">
        <v>7</v>
      </c>
      <c r="N16" s="64">
        <f>SUM(O16:R16)</f>
        <v>0</v>
      </c>
      <c r="O16" s="62">
        <v>0</v>
      </c>
      <c r="P16" s="62">
        <v>0</v>
      </c>
      <c r="Q16" s="62">
        <v>0</v>
      </c>
      <c r="R16" s="63">
        <v>0</v>
      </c>
      <c r="S16" s="64">
        <v>3</v>
      </c>
      <c r="T16" s="63">
        <v>0</v>
      </c>
    </row>
    <row r="17" spans="1:20" ht="19.5" customHeight="1">
      <c r="A17" s="61" t="s">
        <v>102</v>
      </c>
      <c r="B17" s="61" t="s">
        <v>85</v>
      </c>
      <c r="C17" s="61" t="s">
        <v>94</v>
      </c>
      <c r="D17" s="61" t="s">
        <v>86</v>
      </c>
      <c r="E17" s="61" t="s">
        <v>103</v>
      </c>
      <c r="F17" s="62">
        <v>100</v>
      </c>
      <c r="G17" s="62">
        <v>0</v>
      </c>
      <c r="H17" s="62">
        <v>66</v>
      </c>
      <c r="I17" s="62">
        <v>0</v>
      </c>
      <c r="J17" s="63">
        <v>0</v>
      </c>
      <c r="K17" s="64">
        <v>0</v>
      </c>
      <c r="L17" s="62">
        <v>0</v>
      </c>
      <c r="M17" s="63">
        <v>34</v>
      </c>
      <c r="N17" s="64">
        <f>SUM(O17:R17)</f>
        <v>0</v>
      </c>
      <c r="O17" s="62">
        <v>0</v>
      </c>
      <c r="P17" s="62">
        <v>0</v>
      </c>
      <c r="Q17" s="62">
        <v>0</v>
      </c>
      <c r="R17" s="63">
        <v>0</v>
      </c>
      <c r="S17" s="64">
        <v>0</v>
      </c>
      <c r="T17" s="63">
        <v>0</v>
      </c>
    </row>
    <row r="18" spans="1:20" ht="19.5" customHeight="1">
      <c r="A18" s="61" t="s">
        <v>102</v>
      </c>
      <c r="B18" s="61" t="s">
        <v>85</v>
      </c>
      <c r="C18" s="61" t="s">
        <v>99</v>
      </c>
      <c r="D18" s="61" t="s">
        <v>86</v>
      </c>
      <c r="E18" s="61" t="s">
        <v>104</v>
      </c>
      <c r="F18" s="62">
        <v>40</v>
      </c>
      <c r="G18" s="62">
        <v>0</v>
      </c>
      <c r="H18" s="62">
        <v>0</v>
      </c>
      <c r="I18" s="62">
        <v>0</v>
      </c>
      <c r="J18" s="63">
        <v>0</v>
      </c>
      <c r="K18" s="64">
        <v>0</v>
      </c>
      <c r="L18" s="62">
        <v>0</v>
      </c>
      <c r="M18" s="63">
        <v>40</v>
      </c>
      <c r="N18" s="64">
        <f>SUM(O18:R18)</f>
        <v>0</v>
      </c>
      <c r="O18" s="62">
        <v>0</v>
      </c>
      <c r="P18" s="62">
        <v>0</v>
      </c>
      <c r="Q18" s="62">
        <v>0</v>
      </c>
      <c r="R18" s="63">
        <v>0</v>
      </c>
      <c r="S18" s="64">
        <v>0</v>
      </c>
      <c r="T18" s="63">
        <v>0</v>
      </c>
    </row>
    <row r="19" ht="12.75"/>
    <row r="20" ht="12.75"/>
  </sheetData>
  <sheetProtection/>
  <mergeCells count="22">
    <mergeCell ref="T4:T6"/>
    <mergeCell ref="N4:R4"/>
    <mergeCell ref="S4:S6"/>
    <mergeCell ref="N5:N6"/>
    <mergeCell ref="P5:P6"/>
    <mergeCell ref="Q5:Q6"/>
    <mergeCell ref="R5:R6"/>
    <mergeCell ref="A5:C5"/>
    <mergeCell ref="K5:K6"/>
    <mergeCell ref="L5:L6"/>
    <mergeCell ref="O5:O6"/>
    <mergeCell ref="A2:T2"/>
    <mergeCell ref="D5:D6"/>
    <mergeCell ref="E5:E6"/>
    <mergeCell ref="F4:F6"/>
    <mergeCell ref="J4:J6"/>
    <mergeCell ref="I4:I6"/>
    <mergeCell ref="K4:L4"/>
    <mergeCell ref="A4:E4"/>
    <mergeCell ref="M4:M6"/>
    <mergeCell ref="G4:G6"/>
    <mergeCell ref="H4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1"/>
      <c r="B1" s="65"/>
      <c r="C1" s="65"/>
      <c r="D1" s="65"/>
      <c r="E1" s="65"/>
      <c r="F1" s="65"/>
      <c r="G1" s="65"/>
      <c r="H1" s="65"/>
      <c r="I1" s="65"/>
      <c r="J1" s="66" t="s">
        <v>105</v>
      </c>
    </row>
    <row r="2" spans="1:10" ht="19.5" customHeight="1">
      <c r="A2" s="9" t="s">
        <v>106</v>
      </c>
      <c r="B2" s="9"/>
      <c r="C2" s="9"/>
      <c r="D2" s="9"/>
      <c r="E2" s="9"/>
      <c r="F2" s="9"/>
      <c r="G2" s="9"/>
      <c r="H2" s="9"/>
      <c r="I2" s="9"/>
      <c r="J2" s="9"/>
    </row>
    <row r="3" spans="1:10" ht="19.5" customHeight="1">
      <c r="A3" s="10" t="s">
        <v>0</v>
      </c>
      <c r="B3" s="10"/>
      <c r="C3" s="10"/>
      <c r="D3" s="10"/>
      <c r="E3" s="10"/>
      <c r="F3" s="67"/>
      <c r="G3" s="67"/>
      <c r="H3" s="67"/>
      <c r="I3" s="67"/>
      <c r="J3" s="12" t="s">
        <v>5</v>
      </c>
    </row>
    <row r="4" spans="1:10" ht="19.5" customHeight="1">
      <c r="A4" s="68" t="s">
        <v>57</v>
      </c>
      <c r="B4" s="69"/>
      <c r="C4" s="69"/>
      <c r="D4" s="69"/>
      <c r="E4" s="70"/>
      <c r="F4" s="71" t="s">
        <v>58</v>
      </c>
      <c r="G4" s="72" t="s">
        <v>107</v>
      </c>
      <c r="H4" s="73" t="s">
        <v>108</v>
      </c>
      <c r="I4" s="73" t="s">
        <v>109</v>
      </c>
      <c r="J4" s="74" t="s">
        <v>110</v>
      </c>
    </row>
    <row r="5" spans="1:10" ht="19.5" customHeight="1">
      <c r="A5" s="68" t="s">
        <v>68</v>
      </c>
      <c r="B5" s="69"/>
      <c r="C5" s="70"/>
      <c r="D5" s="75" t="s">
        <v>69</v>
      </c>
      <c r="E5" s="76" t="s">
        <v>111</v>
      </c>
      <c r="F5" s="72"/>
      <c r="G5" s="72"/>
      <c r="H5" s="73"/>
      <c r="I5" s="73"/>
      <c r="J5" s="74"/>
    </row>
    <row r="6" spans="1:10" ht="15" customHeight="1">
      <c r="A6" s="77" t="s">
        <v>78</v>
      </c>
      <c r="B6" s="77" t="s">
        <v>79</v>
      </c>
      <c r="C6" s="78" t="s">
        <v>80</v>
      </c>
      <c r="D6" s="74"/>
      <c r="E6" s="79"/>
      <c r="F6" s="72"/>
      <c r="G6" s="72"/>
      <c r="H6" s="73"/>
      <c r="I6" s="73"/>
      <c r="J6" s="74"/>
    </row>
    <row r="7" spans="1:10" ht="19.5" customHeight="1">
      <c r="A7" s="80" t="s">
        <v>38</v>
      </c>
      <c r="B7" s="80" t="s">
        <v>38</v>
      </c>
      <c r="C7" s="80" t="s">
        <v>38</v>
      </c>
      <c r="D7" s="81" t="s">
        <v>38</v>
      </c>
      <c r="E7" s="81" t="s">
        <v>58</v>
      </c>
      <c r="F7" s="82">
        <f>SUM(G7:J7)</f>
        <v>2891.56</v>
      </c>
      <c r="G7" s="82">
        <v>1454.87</v>
      </c>
      <c r="H7" s="82">
        <v>1436.69</v>
      </c>
      <c r="I7" s="82">
        <v>0</v>
      </c>
      <c r="J7" s="22">
        <v>0</v>
      </c>
    </row>
    <row r="8" spans="1:10" ht="19.5" customHeight="1">
      <c r="A8" s="80" t="s">
        <v>38</v>
      </c>
      <c r="B8" s="80" t="s">
        <v>38</v>
      </c>
      <c r="C8" s="80" t="s">
        <v>38</v>
      </c>
      <c r="D8" s="81" t="s">
        <v>38</v>
      </c>
      <c r="E8" s="81" t="s">
        <v>81</v>
      </c>
      <c r="F8" s="82">
        <f>SUM(G8:J8)</f>
        <v>2891.56</v>
      </c>
      <c r="G8" s="82">
        <v>1454.87</v>
      </c>
      <c r="H8" s="82">
        <v>1436.69</v>
      </c>
      <c r="I8" s="82">
        <v>0</v>
      </c>
      <c r="J8" s="22">
        <v>0</v>
      </c>
    </row>
    <row r="9" spans="1:10" ht="19.5" customHeight="1">
      <c r="A9" s="80" t="s">
        <v>38</v>
      </c>
      <c r="B9" s="80" t="s">
        <v>38</v>
      </c>
      <c r="C9" s="80" t="s">
        <v>38</v>
      </c>
      <c r="D9" s="81" t="s">
        <v>38</v>
      </c>
      <c r="E9" s="81" t="s">
        <v>82</v>
      </c>
      <c r="F9" s="82">
        <f>SUM(G9:J9)</f>
        <v>2891.56</v>
      </c>
      <c r="G9" s="82">
        <v>1454.87</v>
      </c>
      <c r="H9" s="82">
        <v>1436.69</v>
      </c>
      <c r="I9" s="82">
        <v>0</v>
      </c>
      <c r="J9" s="22">
        <v>0</v>
      </c>
    </row>
    <row r="10" spans="1:10" ht="19.5" customHeight="1">
      <c r="A10" s="80" t="s">
        <v>83</v>
      </c>
      <c r="B10" s="80" t="s">
        <v>84</v>
      </c>
      <c r="C10" s="80" t="s">
        <v>85</v>
      </c>
      <c r="D10" s="81" t="s">
        <v>86</v>
      </c>
      <c r="E10" s="81" t="s">
        <v>87</v>
      </c>
      <c r="F10" s="82">
        <f>SUM(G10:J10)</f>
        <v>2505.1800000000003</v>
      </c>
      <c r="G10" s="82">
        <v>1068.49</v>
      </c>
      <c r="H10" s="82">
        <v>1436.69</v>
      </c>
      <c r="I10" s="82">
        <v>0</v>
      </c>
      <c r="J10" s="22">
        <v>0</v>
      </c>
    </row>
    <row r="11" spans="1:10" ht="19.5" customHeight="1">
      <c r="A11" s="80" t="s">
        <v>88</v>
      </c>
      <c r="B11" s="80" t="s">
        <v>89</v>
      </c>
      <c r="C11" s="80" t="s">
        <v>89</v>
      </c>
      <c r="D11" s="81" t="s">
        <v>86</v>
      </c>
      <c r="E11" s="81" t="s">
        <v>90</v>
      </c>
      <c r="F11" s="82">
        <f>SUM(G11:J11)</f>
        <v>87.1</v>
      </c>
      <c r="G11" s="82">
        <v>87.1</v>
      </c>
      <c r="H11" s="82">
        <v>0</v>
      </c>
      <c r="I11" s="82">
        <v>0</v>
      </c>
      <c r="J11" s="22">
        <v>0</v>
      </c>
    </row>
    <row r="12" spans="1:10" ht="19.5" customHeight="1">
      <c r="A12" s="80" t="s">
        <v>88</v>
      </c>
      <c r="B12" s="80" t="s">
        <v>89</v>
      </c>
      <c r="C12" s="80" t="s">
        <v>91</v>
      </c>
      <c r="D12" s="81" t="s">
        <v>86</v>
      </c>
      <c r="E12" s="81" t="s">
        <v>92</v>
      </c>
      <c r="F12" s="82">
        <f>SUM(G12:J12)</f>
        <v>34.84</v>
      </c>
      <c r="G12" s="82">
        <v>34.84</v>
      </c>
      <c r="H12" s="82">
        <v>0</v>
      </c>
      <c r="I12" s="82">
        <v>0</v>
      </c>
      <c r="J12" s="22">
        <v>0</v>
      </c>
    </row>
    <row r="13" spans="1:10" ht="19.5" customHeight="1">
      <c r="A13" s="80" t="s">
        <v>88</v>
      </c>
      <c r="B13" s="80" t="s">
        <v>93</v>
      </c>
      <c r="C13" s="80" t="s">
        <v>94</v>
      </c>
      <c r="D13" s="81" t="s">
        <v>86</v>
      </c>
      <c r="E13" s="81" t="s">
        <v>95</v>
      </c>
      <c r="F13" s="82">
        <f>SUM(G13:J13)</f>
        <v>1.86</v>
      </c>
      <c r="G13" s="82">
        <v>1.86</v>
      </c>
      <c r="H13" s="82">
        <v>0</v>
      </c>
      <c r="I13" s="82">
        <v>0</v>
      </c>
      <c r="J13" s="22">
        <v>0</v>
      </c>
    </row>
    <row r="14" spans="1:10" ht="19.5" customHeight="1">
      <c r="A14" s="80" t="s">
        <v>96</v>
      </c>
      <c r="B14" s="80" t="s">
        <v>97</v>
      </c>
      <c r="C14" s="80" t="s">
        <v>85</v>
      </c>
      <c r="D14" s="81" t="s">
        <v>86</v>
      </c>
      <c r="E14" s="81" t="s">
        <v>98</v>
      </c>
      <c r="F14" s="82">
        <f>SUM(G14:J14)</f>
        <v>87</v>
      </c>
      <c r="G14" s="82">
        <v>87</v>
      </c>
      <c r="H14" s="82">
        <v>0</v>
      </c>
      <c r="I14" s="82">
        <v>0</v>
      </c>
      <c r="J14" s="22">
        <v>0</v>
      </c>
    </row>
    <row r="15" spans="1:10" ht="19.5" customHeight="1">
      <c r="A15" s="80" t="s">
        <v>96</v>
      </c>
      <c r="B15" s="80" t="s">
        <v>97</v>
      </c>
      <c r="C15" s="80" t="s">
        <v>99</v>
      </c>
      <c r="D15" s="81" t="s">
        <v>86</v>
      </c>
      <c r="E15" s="81" t="s">
        <v>100</v>
      </c>
      <c r="F15" s="82">
        <f>SUM(G15:J15)</f>
        <v>25.58</v>
      </c>
      <c r="G15" s="82">
        <v>25.58</v>
      </c>
      <c r="H15" s="82">
        <v>0</v>
      </c>
      <c r="I15" s="82">
        <v>0</v>
      </c>
      <c r="J15" s="22">
        <v>0</v>
      </c>
    </row>
    <row r="16" spans="1:10" ht="19.5" customHeight="1">
      <c r="A16" s="80" t="s">
        <v>96</v>
      </c>
      <c r="B16" s="80" t="s">
        <v>97</v>
      </c>
      <c r="C16" s="80" t="s">
        <v>93</v>
      </c>
      <c r="D16" s="81" t="s">
        <v>86</v>
      </c>
      <c r="E16" s="81" t="s">
        <v>101</v>
      </c>
      <c r="F16" s="82">
        <f>SUM(G16:J16)</f>
        <v>10</v>
      </c>
      <c r="G16" s="82">
        <v>10</v>
      </c>
      <c r="H16" s="82">
        <v>0</v>
      </c>
      <c r="I16" s="82">
        <v>0</v>
      </c>
      <c r="J16" s="22">
        <v>0</v>
      </c>
    </row>
    <row r="17" spans="1:10" ht="19.5" customHeight="1">
      <c r="A17" s="80" t="s">
        <v>102</v>
      </c>
      <c r="B17" s="80" t="s">
        <v>85</v>
      </c>
      <c r="C17" s="80" t="s">
        <v>94</v>
      </c>
      <c r="D17" s="81" t="s">
        <v>86</v>
      </c>
      <c r="E17" s="81" t="s">
        <v>103</v>
      </c>
      <c r="F17" s="82">
        <f>SUM(G17:J17)</f>
        <v>100</v>
      </c>
      <c r="G17" s="82">
        <v>100</v>
      </c>
      <c r="H17" s="82">
        <v>0</v>
      </c>
      <c r="I17" s="82">
        <v>0</v>
      </c>
      <c r="J17" s="22">
        <v>0</v>
      </c>
    </row>
    <row r="18" spans="1:10" ht="19.5" customHeight="1">
      <c r="A18" s="80" t="s">
        <v>102</v>
      </c>
      <c r="B18" s="80" t="s">
        <v>85</v>
      </c>
      <c r="C18" s="80" t="s">
        <v>99</v>
      </c>
      <c r="D18" s="81" t="s">
        <v>86</v>
      </c>
      <c r="E18" s="81" t="s">
        <v>104</v>
      </c>
      <c r="F18" s="82">
        <f>SUM(G18:J18)</f>
        <v>40</v>
      </c>
      <c r="G18" s="82">
        <v>40</v>
      </c>
      <c r="H18" s="82">
        <v>0</v>
      </c>
      <c r="I18" s="82">
        <v>0</v>
      </c>
      <c r="J18" s="22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112</v>
      </c>
    </row>
    <row r="2" spans="1:8" ht="20.25" customHeight="1">
      <c r="A2" s="9" t="s">
        <v>113</v>
      </c>
      <c r="B2" s="9"/>
      <c r="C2" s="9"/>
      <c r="D2" s="9"/>
      <c r="E2" s="9"/>
      <c r="F2" s="9"/>
      <c r="G2" s="9"/>
      <c r="H2" s="9"/>
    </row>
    <row r="3" spans="1:8" ht="20.25" customHeight="1">
      <c r="A3" s="10" t="s">
        <v>0</v>
      </c>
      <c r="B3" s="10"/>
      <c r="C3" s="11"/>
      <c r="D3" s="11"/>
      <c r="E3" s="11"/>
      <c r="F3" s="11"/>
      <c r="G3" s="11"/>
      <c r="H3" s="12" t="s">
        <v>5</v>
      </c>
    </row>
    <row r="4" spans="1:8" ht="24" customHeight="1">
      <c r="A4" s="13" t="s">
        <v>6</v>
      </c>
      <c r="B4" s="14"/>
      <c r="C4" s="13" t="s">
        <v>7</v>
      </c>
      <c r="D4" s="83"/>
      <c r="E4" s="83"/>
      <c r="F4" s="83"/>
      <c r="G4" s="83"/>
      <c r="H4" s="14"/>
    </row>
    <row r="5" spans="1:8" ht="24" customHeight="1">
      <c r="A5" s="15" t="s">
        <v>8</v>
      </c>
      <c r="B5" s="84" t="s">
        <v>9</v>
      </c>
      <c r="C5" s="15" t="s">
        <v>8</v>
      </c>
      <c r="D5" s="15" t="s">
        <v>58</v>
      </c>
      <c r="E5" s="84" t="s">
        <v>114</v>
      </c>
      <c r="F5" s="16" t="s">
        <v>115</v>
      </c>
      <c r="G5" s="15" t="s">
        <v>116</v>
      </c>
      <c r="H5" s="16" t="s">
        <v>117</v>
      </c>
    </row>
    <row r="6" spans="1:8" ht="24" customHeight="1">
      <c r="A6" s="20" t="s">
        <v>118</v>
      </c>
      <c r="B6" s="19">
        <f>SUM(B7:B9)</f>
        <v>1897.67</v>
      </c>
      <c r="C6" s="85" t="s">
        <v>119</v>
      </c>
      <c r="D6" s="19">
        <f aca="true" t="shared" si="0" ref="D6:D35">SUM(E6:H6)</f>
        <v>2601.5600000000004</v>
      </c>
      <c r="E6" s="19">
        <f>SUM(E7:E35)</f>
        <v>2601.5600000000004</v>
      </c>
      <c r="F6" s="19">
        <f>SUM(F7:F35)</f>
        <v>0</v>
      </c>
      <c r="G6" s="19">
        <f>SUM(G7:G35)</f>
        <v>0</v>
      </c>
      <c r="H6" s="19">
        <f>SUM(H7:H35)</f>
        <v>0</v>
      </c>
    </row>
    <row r="7" spans="1:8" ht="24" customHeight="1">
      <c r="A7" s="20" t="s">
        <v>120</v>
      </c>
      <c r="B7" s="19">
        <v>1897.67</v>
      </c>
      <c r="C7" s="85" t="s">
        <v>121</v>
      </c>
      <c r="D7" s="19">
        <f t="shared" si="0"/>
        <v>0</v>
      </c>
      <c r="E7" s="86">
        <v>0</v>
      </c>
      <c r="F7" s="86">
        <v>0</v>
      </c>
      <c r="G7" s="86">
        <v>0</v>
      </c>
      <c r="H7" s="19">
        <v>0</v>
      </c>
    </row>
    <row r="8" spans="1:8" ht="24" customHeight="1">
      <c r="A8" s="20" t="s">
        <v>122</v>
      </c>
      <c r="B8" s="19">
        <v>0</v>
      </c>
      <c r="C8" s="85" t="s">
        <v>123</v>
      </c>
      <c r="D8" s="19">
        <f t="shared" si="0"/>
        <v>0</v>
      </c>
      <c r="E8" s="86">
        <v>0</v>
      </c>
      <c r="F8" s="86">
        <v>0</v>
      </c>
      <c r="G8" s="86">
        <v>0</v>
      </c>
      <c r="H8" s="19">
        <v>0</v>
      </c>
    </row>
    <row r="9" spans="1:8" ht="24" customHeight="1">
      <c r="A9" s="20" t="s">
        <v>124</v>
      </c>
      <c r="B9" s="19">
        <v>0</v>
      </c>
      <c r="C9" s="85" t="s">
        <v>125</v>
      </c>
      <c r="D9" s="19">
        <f t="shared" si="0"/>
        <v>0</v>
      </c>
      <c r="E9" s="86">
        <v>0</v>
      </c>
      <c r="F9" s="86">
        <v>0</v>
      </c>
      <c r="G9" s="86">
        <v>0</v>
      </c>
      <c r="H9" s="19">
        <v>0</v>
      </c>
    </row>
    <row r="10" spans="1:8" ht="24" customHeight="1">
      <c r="A10" s="20" t="s">
        <v>126</v>
      </c>
      <c r="B10" s="19">
        <f>SUM(B11:B14)</f>
        <v>703.89</v>
      </c>
      <c r="C10" s="85" t="s">
        <v>127</v>
      </c>
      <c r="D10" s="19">
        <f t="shared" si="0"/>
        <v>0</v>
      </c>
      <c r="E10" s="86">
        <v>0</v>
      </c>
      <c r="F10" s="86">
        <v>0</v>
      </c>
      <c r="G10" s="86">
        <v>0</v>
      </c>
      <c r="H10" s="19">
        <v>0</v>
      </c>
    </row>
    <row r="11" spans="1:8" ht="24" customHeight="1">
      <c r="A11" s="20" t="s">
        <v>120</v>
      </c>
      <c r="B11" s="19">
        <v>703.89</v>
      </c>
      <c r="C11" s="85" t="s">
        <v>128</v>
      </c>
      <c r="D11" s="19">
        <f t="shared" si="0"/>
        <v>2318.09</v>
      </c>
      <c r="E11" s="86">
        <v>2318.09</v>
      </c>
      <c r="F11" s="86">
        <v>0</v>
      </c>
      <c r="G11" s="86">
        <v>0</v>
      </c>
      <c r="H11" s="19">
        <v>0</v>
      </c>
    </row>
    <row r="12" spans="1:8" ht="24" customHeight="1">
      <c r="A12" s="20" t="s">
        <v>122</v>
      </c>
      <c r="B12" s="19">
        <v>0</v>
      </c>
      <c r="C12" s="85" t="s">
        <v>129</v>
      </c>
      <c r="D12" s="19">
        <f t="shared" si="0"/>
        <v>0</v>
      </c>
      <c r="E12" s="86">
        <v>0</v>
      </c>
      <c r="F12" s="86">
        <v>0</v>
      </c>
      <c r="G12" s="86">
        <v>0</v>
      </c>
      <c r="H12" s="19">
        <v>0</v>
      </c>
    </row>
    <row r="13" spans="1:8" ht="24" customHeight="1">
      <c r="A13" s="20" t="s">
        <v>124</v>
      </c>
      <c r="B13" s="19">
        <v>0</v>
      </c>
      <c r="C13" s="85" t="s">
        <v>130</v>
      </c>
      <c r="D13" s="19">
        <f t="shared" si="0"/>
        <v>0</v>
      </c>
      <c r="E13" s="86">
        <v>0</v>
      </c>
      <c r="F13" s="86">
        <v>0</v>
      </c>
      <c r="G13" s="86">
        <v>0</v>
      </c>
      <c r="H13" s="19">
        <v>0</v>
      </c>
    </row>
    <row r="14" spans="1:8" ht="24" customHeight="1">
      <c r="A14" s="20" t="s">
        <v>131</v>
      </c>
      <c r="B14" s="19">
        <v>0</v>
      </c>
      <c r="C14" s="85" t="s">
        <v>132</v>
      </c>
      <c r="D14" s="19">
        <f t="shared" si="0"/>
        <v>123.8</v>
      </c>
      <c r="E14" s="86">
        <v>123.8</v>
      </c>
      <c r="F14" s="86">
        <v>0</v>
      </c>
      <c r="G14" s="86">
        <v>0</v>
      </c>
      <c r="H14" s="19">
        <v>0</v>
      </c>
    </row>
    <row r="15" spans="1:8" ht="24" customHeight="1">
      <c r="A15" s="23"/>
      <c r="B15" s="19"/>
      <c r="C15" s="87" t="s">
        <v>133</v>
      </c>
      <c r="D15" s="19">
        <f t="shared" si="0"/>
        <v>0</v>
      </c>
      <c r="E15" s="86">
        <v>0</v>
      </c>
      <c r="F15" s="86">
        <v>0</v>
      </c>
      <c r="G15" s="86">
        <v>0</v>
      </c>
      <c r="H15" s="19">
        <v>0</v>
      </c>
    </row>
    <row r="16" spans="1:8" ht="24" customHeight="1">
      <c r="A16" s="23"/>
      <c r="B16" s="19"/>
      <c r="C16" s="87" t="s">
        <v>134</v>
      </c>
      <c r="D16" s="19">
        <f t="shared" si="0"/>
        <v>93.67</v>
      </c>
      <c r="E16" s="86">
        <v>93.67</v>
      </c>
      <c r="F16" s="86">
        <v>0</v>
      </c>
      <c r="G16" s="86">
        <v>0</v>
      </c>
      <c r="H16" s="19">
        <v>0</v>
      </c>
    </row>
    <row r="17" spans="1:8" ht="24" customHeight="1">
      <c r="A17" s="23"/>
      <c r="B17" s="19"/>
      <c r="C17" s="87" t="s">
        <v>135</v>
      </c>
      <c r="D17" s="19">
        <f t="shared" si="0"/>
        <v>0</v>
      </c>
      <c r="E17" s="86">
        <v>0</v>
      </c>
      <c r="F17" s="86">
        <v>0</v>
      </c>
      <c r="G17" s="86">
        <v>0</v>
      </c>
      <c r="H17" s="19">
        <v>0</v>
      </c>
    </row>
    <row r="18" spans="1:8" ht="24" customHeight="1">
      <c r="A18" s="23"/>
      <c r="B18" s="19"/>
      <c r="C18" s="87" t="s">
        <v>136</v>
      </c>
      <c r="D18" s="19">
        <f t="shared" si="0"/>
        <v>0</v>
      </c>
      <c r="E18" s="86">
        <v>0</v>
      </c>
      <c r="F18" s="86">
        <v>0</v>
      </c>
      <c r="G18" s="86">
        <v>0</v>
      </c>
      <c r="H18" s="19">
        <v>0</v>
      </c>
    </row>
    <row r="19" spans="1:8" ht="24" customHeight="1">
      <c r="A19" s="23"/>
      <c r="B19" s="19"/>
      <c r="C19" s="87" t="s">
        <v>137</v>
      </c>
      <c r="D19" s="19">
        <f t="shared" si="0"/>
        <v>0</v>
      </c>
      <c r="E19" s="86">
        <v>0</v>
      </c>
      <c r="F19" s="86">
        <v>0</v>
      </c>
      <c r="G19" s="86">
        <v>0</v>
      </c>
      <c r="H19" s="19">
        <v>0</v>
      </c>
    </row>
    <row r="20" spans="1:8" ht="24" customHeight="1">
      <c r="A20" s="23"/>
      <c r="B20" s="19"/>
      <c r="C20" s="87" t="s">
        <v>138</v>
      </c>
      <c r="D20" s="19">
        <f t="shared" si="0"/>
        <v>0</v>
      </c>
      <c r="E20" s="86">
        <v>0</v>
      </c>
      <c r="F20" s="86">
        <v>0</v>
      </c>
      <c r="G20" s="86">
        <v>0</v>
      </c>
      <c r="H20" s="19">
        <v>0</v>
      </c>
    </row>
    <row r="21" spans="1:8" ht="24" customHeight="1">
      <c r="A21" s="23"/>
      <c r="B21" s="19"/>
      <c r="C21" s="87" t="s">
        <v>139</v>
      </c>
      <c r="D21" s="19">
        <f t="shared" si="0"/>
        <v>0</v>
      </c>
      <c r="E21" s="86">
        <v>0</v>
      </c>
      <c r="F21" s="86">
        <v>0</v>
      </c>
      <c r="G21" s="86">
        <v>0</v>
      </c>
      <c r="H21" s="19">
        <v>0</v>
      </c>
    </row>
    <row r="22" spans="1:8" ht="24" customHeight="1">
      <c r="A22" s="23"/>
      <c r="B22" s="19"/>
      <c r="C22" s="87" t="s">
        <v>140</v>
      </c>
      <c r="D22" s="19">
        <f t="shared" si="0"/>
        <v>0</v>
      </c>
      <c r="E22" s="86">
        <v>0</v>
      </c>
      <c r="F22" s="86">
        <v>0</v>
      </c>
      <c r="G22" s="86">
        <v>0</v>
      </c>
      <c r="H22" s="19">
        <v>0</v>
      </c>
    </row>
    <row r="23" spans="1:8" ht="24" customHeight="1">
      <c r="A23" s="23"/>
      <c r="B23" s="19"/>
      <c r="C23" s="87" t="s">
        <v>141</v>
      </c>
      <c r="D23" s="19">
        <f t="shared" si="0"/>
        <v>0</v>
      </c>
      <c r="E23" s="86">
        <v>0</v>
      </c>
      <c r="F23" s="86">
        <v>0</v>
      </c>
      <c r="G23" s="86">
        <v>0</v>
      </c>
      <c r="H23" s="19">
        <v>0</v>
      </c>
    </row>
    <row r="24" spans="1:8" ht="24" customHeight="1">
      <c r="A24" s="23"/>
      <c r="B24" s="19"/>
      <c r="C24" s="88" t="s">
        <v>142</v>
      </c>
      <c r="D24" s="19">
        <f t="shared" si="0"/>
        <v>0</v>
      </c>
      <c r="E24" s="86">
        <v>0</v>
      </c>
      <c r="F24" s="86">
        <v>0</v>
      </c>
      <c r="G24" s="86">
        <v>0</v>
      </c>
      <c r="H24" s="19">
        <v>0</v>
      </c>
    </row>
    <row r="25" spans="1:8" ht="24" customHeight="1">
      <c r="A25" s="89"/>
      <c r="B25" s="90"/>
      <c r="C25" s="91" t="s">
        <v>143</v>
      </c>
      <c r="D25" s="90">
        <f t="shared" si="0"/>
        <v>0</v>
      </c>
      <c r="E25" s="90">
        <v>0</v>
      </c>
      <c r="F25" s="90">
        <v>0</v>
      </c>
      <c r="G25" s="90">
        <v>0</v>
      </c>
      <c r="H25" s="90">
        <v>0</v>
      </c>
    </row>
    <row r="26" spans="1:8" ht="24" customHeight="1">
      <c r="A26" s="92"/>
      <c r="B26" s="90"/>
      <c r="C26" s="91" t="s">
        <v>144</v>
      </c>
      <c r="D26" s="90">
        <f t="shared" si="0"/>
        <v>66</v>
      </c>
      <c r="E26" s="90">
        <v>66</v>
      </c>
      <c r="F26" s="90">
        <v>0</v>
      </c>
      <c r="G26" s="90">
        <v>0</v>
      </c>
      <c r="H26" s="90">
        <v>0</v>
      </c>
    </row>
    <row r="27" spans="1:8" ht="24" customHeight="1">
      <c r="A27" s="92"/>
      <c r="B27" s="90"/>
      <c r="C27" s="91" t="s">
        <v>145</v>
      </c>
      <c r="D27" s="90">
        <f t="shared" si="0"/>
        <v>0</v>
      </c>
      <c r="E27" s="90">
        <v>0</v>
      </c>
      <c r="F27" s="90">
        <v>0</v>
      </c>
      <c r="G27" s="90">
        <v>0</v>
      </c>
      <c r="H27" s="90">
        <v>0</v>
      </c>
    </row>
    <row r="28" spans="1:8" ht="24" customHeight="1">
      <c r="A28" s="92"/>
      <c r="B28" s="90"/>
      <c r="C28" s="91" t="s">
        <v>146</v>
      </c>
      <c r="D28" s="90">
        <f t="shared" si="0"/>
        <v>0</v>
      </c>
      <c r="E28" s="90">
        <v>0</v>
      </c>
      <c r="F28" s="90">
        <v>0</v>
      </c>
      <c r="G28" s="90">
        <v>0</v>
      </c>
      <c r="H28" s="90">
        <v>0</v>
      </c>
    </row>
    <row r="29" spans="1:8" ht="24" customHeight="1">
      <c r="A29" s="92"/>
      <c r="B29" s="90"/>
      <c r="C29" s="91" t="s">
        <v>147</v>
      </c>
      <c r="D29" s="90">
        <f t="shared" si="0"/>
        <v>0</v>
      </c>
      <c r="E29" s="90">
        <v>0</v>
      </c>
      <c r="F29" s="90">
        <v>0</v>
      </c>
      <c r="G29" s="90">
        <v>0</v>
      </c>
      <c r="H29" s="90">
        <v>0</v>
      </c>
    </row>
    <row r="30" spans="1:8" ht="24" customHeight="1">
      <c r="A30" s="17"/>
      <c r="B30" s="93"/>
      <c r="C30" s="94" t="s">
        <v>148</v>
      </c>
      <c r="D30" s="95">
        <f t="shared" si="0"/>
        <v>0</v>
      </c>
      <c r="E30" s="96">
        <v>0</v>
      </c>
      <c r="F30" s="96">
        <v>0</v>
      </c>
      <c r="G30" s="96">
        <v>0</v>
      </c>
      <c r="H30" s="96">
        <v>0</v>
      </c>
    </row>
    <row r="31" spans="1:8" ht="24" customHeight="1">
      <c r="A31" s="17"/>
      <c r="B31" s="97"/>
      <c r="C31" s="98" t="s">
        <v>149</v>
      </c>
      <c r="D31" s="19">
        <f t="shared" si="0"/>
        <v>0</v>
      </c>
      <c r="E31" s="99">
        <v>0</v>
      </c>
      <c r="F31" s="99">
        <v>0</v>
      </c>
      <c r="G31" s="99">
        <v>0</v>
      </c>
      <c r="H31" s="99">
        <v>0</v>
      </c>
    </row>
    <row r="32" spans="1:8" ht="24" customHeight="1">
      <c r="A32" s="17"/>
      <c r="B32" s="97"/>
      <c r="C32" s="98" t="s">
        <v>150</v>
      </c>
      <c r="D32" s="19">
        <f t="shared" si="0"/>
        <v>0</v>
      </c>
      <c r="E32" s="99">
        <v>0</v>
      </c>
      <c r="F32" s="99">
        <v>0</v>
      </c>
      <c r="G32" s="99">
        <v>0</v>
      </c>
      <c r="H32" s="99">
        <v>0</v>
      </c>
    </row>
    <row r="33" spans="1:8" ht="24" customHeight="1">
      <c r="A33" s="17"/>
      <c r="B33" s="97"/>
      <c r="C33" s="98" t="s">
        <v>151</v>
      </c>
      <c r="D33" s="19">
        <f t="shared" si="0"/>
        <v>0</v>
      </c>
      <c r="E33" s="99">
        <v>0</v>
      </c>
      <c r="F33" s="99">
        <v>0</v>
      </c>
      <c r="G33" s="99">
        <v>0</v>
      </c>
      <c r="H33" s="99">
        <v>0</v>
      </c>
    </row>
    <row r="34" spans="1:8" ht="24" customHeight="1">
      <c r="A34" s="17"/>
      <c r="B34" s="97"/>
      <c r="C34" s="98" t="s">
        <v>152</v>
      </c>
      <c r="D34" s="19">
        <f t="shared" si="0"/>
        <v>0</v>
      </c>
      <c r="E34" s="99">
        <v>0</v>
      </c>
      <c r="F34" s="99">
        <v>0</v>
      </c>
      <c r="G34" s="99">
        <v>0</v>
      </c>
      <c r="H34" s="99">
        <v>0</v>
      </c>
    </row>
    <row r="35" spans="1:8" ht="24" customHeight="1">
      <c r="A35" s="17"/>
      <c r="B35" s="97"/>
      <c r="C35" s="98" t="s">
        <v>153</v>
      </c>
      <c r="D35" s="19">
        <f t="shared" si="0"/>
        <v>0</v>
      </c>
      <c r="E35" s="99">
        <v>0</v>
      </c>
      <c r="F35" s="99">
        <v>0</v>
      </c>
      <c r="G35" s="99">
        <v>0</v>
      </c>
      <c r="H35" s="99">
        <v>0</v>
      </c>
    </row>
    <row r="36" spans="1:8" ht="24" customHeight="1">
      <c r="A36" s="25"/>
      <c r="B36" s="100"/>
      <c r="C36" s="101"/>
      <c r="D36" s="102"/>
      <c r="E36" s="99"/>
      <c r="F36" s="99"/>
      <c r="G36" s="99" t="s">
        <v>38</v>
      </c>
      <c r="H36" s="99"/>
    </row>
    <row r="37" spans="1:8" ht="24" customHeight="1">
      <c r="A37" s="17"/>
      <c r="B37" s="97"/>
      <c r="C37" s="103" t="s">
        <v>154</v>
      </c>
      <c r="D37" s="19">
        <f>SUM(E37:H37)</f>
        <v>-4.547473508864641E-13</v>
      </c>
      <c r="E37" s="99">
        <f>SUM(B7,B11)-SUM(E6)</f>
        <v>-4.547473508864641E-13</v>
      </c>
      <c r="F37" s="99">
        <f>SUM(B8,B12)-SUM(F6)</f>
        <v>0</v>
      </c>
      <c r="G37" s="99">
        <f>SUM(B9,B13)-SUM(G6)</f>
        <v>0</v>
      </c>
      <c r="H37" s="99">
        <f>SUM(B14)-SUM(H6)</f>
        <v>0</v>
      </c>
    </row>
    <row r="38" spans="1:8" ht="24" customHeight="1">
      <c r="A38" s="17"/>
      <c r="B38" s="104"/>
      <c r="C38" s="103"/>
      <c r="D38" s="102"/>
      <c r="E38" s="99"/>
      <c r="F38" s="99"/>
      <c r="G38" s="99"/>
      <c r="H38" s="99"/>
    </row>
    <row r="39" spans="1:8" ht="24" customHeight="1">
      <c r="A39" s="25" t="s">
        <v>53</v>
      </c>
      <c r="B39" s="104">
        <f>SUM(B6,B10)</f>
        <v>2601.56</v>
      </c>
      <c r="C39" s="101" t="s">
        <v>54</v>
      </c>
      <c r="D39" s="102">
        <f>SUM(D7:D37)</f>
        <v>2601.56</v>
      </c>
      <c r="E39" s="102">
        <f>SUM(E7:E37)</f>
        <v>2601.56</v>
      </c>
      <c r="F39" s="102">
        <f>SUM(F7:F37)</f>
        <v>0</v>
      </c>
      <c r="G39" s="102">
        <f>SUM(G7:G37)</f>
        <v>0</v>
      </c>
      <c r="H39" s="102">
        <f>SUM(H7:H37)</f>
        <v>0</v>
      </c>
    </row>
  </sheetData>
  <sheetProtection/>
  <mergeCells count="3">
    <mergeCell ref="A2:H2"/>
    <mergeCell ref="C4:H4"/>
    <mergeCell ref="A4:B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O1" s="105" t="s">
        <v>155</v>
      </c>
    </row>
    <row r="2" spans="1:41" ht="19.5" customHeight="1">
      <c r="A2" s="9" t="s">
        <v>156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19.5" customHeight="1">
      <c r="A3" s="34" t="s">
        <v>0</v>
      </c>
      <c r="B3" s="34"/>
      <c r="C3" s="34"/>
      <c r="D3" s="34"/>
      <c r="E3" s="36"/>
      <c r="F3" s="36"/>
      <c r="G3" s="36"/>
      <c r="H3" s="36"/>
      <c r="I3" s="36"/>
      <c r="J3" s="36"/>
      <c r="K3" s="36"/>
      <c r="L3" s="36"/>
      <c r="M3" s="36"/>
      <c r="N3" s="3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37"/>
      <c r="AJ3" s="37"/>
      <c r="AK3" s="37"/>
      <c r="AL3" s="37"/>
      <c r="AO3" s="12" t="s">
        <v>5</v>
      </c>
    </row>
    <row r="4" spans="1:41" ht="19.5" customHeight="1">
      <c r="A4" s="38" t="s">
        <v>57</v>
      </c>
      <c r="B4" s="39"/>
      <c r="C4" s="39"/>
      <c r="D4" s="40"/>
      <c r="E4" s="107" t="s">
        <v>157</v>
      </c>
      <c r="F4" s="108" t="s">
        <v>158</v>
      </c>
      <c r="G4" s="109"/>
      <c r="H4" s="109"/>
      <c r="I4" s="109"/>
      <c r="J4" s="109"/>
      <c r="K4" s="109"/>
      <c r="L4" s="109"/>
      <c r="M4" s="109"/>
      <c r="N4" s="109"/>
      <c r="O4" s="110"/>
      <c r="P4" s="108" t="s">
        <v>159</v>
      </c>
      <c r="Q4" s="109"/>
      <c r="R4" s="109"/>
      <c r="S4" s="109"/>
      <c r="T4" s="109"/>
      <c r="U4" s="109"/>
      <c r="V4" s="109"/>
      <c r="W4" s="109"/>
      <c r="X4" s="109"/>
      <c r="Y4" s="110"/>
      <c r="Z4" s="108" t="s">
        <v>160</v>
      </c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10"/>
    </row>
    <row r="5" spans="1:41" ht="19.5" customHeight="1">
      <c r="A5" s="111" t="s">
        <v>68</v>
      </c>
      <c r="B5" s="112"/>
      <c r="C5" s="48" t="s">
        <v>69</v>
      </c>
      <c r="D5" s="49" t="s">
        <v>111</v>
      </c>
      <c r="E5" s="113"/>
      <c r="F5" s="114" t="s">
        <v>58</v>
      </c>
      <c r="G5" s="115" t="s">
        <v>161</v>
      </c>
      <c r="H5" s="116"/>
      <c r="I5" s="117"/>
      <c r="J5" s="115" t="s">
        <v>162</v>
      </c>
      <c r="K5" s="116"/>
      <c r="L5" s="117"/>
      <c r="M5" s="115" t="s">
        <v>163</v>
      </c>
      <c r="N5" s="116"/>
      <c r="O5" s="117"/>
      <c r="P5" s="118" t="s">
        <v>58</v>
      </c>
      <c r="Q5" s="115" t="s">
        <v>161</v>
      </c>
      <c r="R5" s="116"/>
      <c r="S5" s="117"/>
      <c r="T5" s="115" t="s">
        <v>162</v>
      </c>
      <c r="U5" s="116"/>
      <c r="V5" s="117"/>
      <c r="W5" s="115" t="s">
        <v>163</v>
      </c>
      <c r="X5" s="116"/>
      <c r="Y5" s="117"/>
      <c r="Z5" s="114" t="s">
        <v>58</v>
      </c>
      <c r="AA5" s="115" t="s">
        <v>161</v>
      </c>
      <c r="AB5" s="116"/>
      <c r="AC5" s="117"/>
      <c r="AD5" s="115" t="s">
        <v>162</v>
      </c>
      <c r="AE5" s="116"/>
      <c r="AF5" s="117"/>
      <c r="AG5" s="115" t="s">
        <v>163</v>
      </c>
      <c r="AH5" s="116"/>
      <c r="AI5" s="117"/>
      <c r="AJ5" s="115" t="s">
        <v>164</v>
      </c>
      <c r="AK5" s="116"/>
      <c r="AL5" s="117"/>
      <c r="AM5" s="115" t="s">
        <v>117</v>
      </c>
      <c r="AN5" s="116"/>
      <c r="AO5" s="117"/>
    </row>
    <row r="6" spans="1:41" ht="29.25" customHeight="1">
      <c r="A6" s="119" t="s">
        <v>78</v>
      </c>
      <c r="B6" s="119" t="s">
        <v>79</v>
      </c>
      <c r="C6" s="56"/>
      <c r="D6" s="56"/>
      <c r="E6" s="120"/>
      <c r="F6" s="121"/>
      <c r="G6" s="122" t="s">
        <v>73</v>
      </c>
      <c r="H6" s="123" t="s">
        <v>107</v>
      </c>
      <c r="I6" s="123" t="s">
        <v>108</v>
      </c>
      <c r="J6" s="122" t="s">
        <v>73</v>
      </c>
      <c r="K6" s="123" t="s">
        <v>107</v>
      </c>
      <c r="L6" s="123" t="s">
        <v>108</v>
      </c>
      <c r="M6" s="122" t="s">
        <v>73</v>
      </c>
      <c r="N6" s="123" t="s">
        <v>107</v>
      </c>
      <c r="O6" s="124" t="s">
        <v>108</v>
      </c>
      <c r="P6" s="121"/>
      <c r="Q6" s="125" t="s">
        <v>73</v>
      </c>
      <c r="R6" s="57" t="s">
        <v>107</v>
      </c>
      <c r="S6" s="57" t="s">
        <v>108</v>
      </c>
      <c r="T6" s="125" t="s">
        <v>73</v>
      </c>
      <c r="U6" s="57" t="s">
        <v>107</v>
      </c>
      <c r="V6" s="56" t="s">
        <v>108</v>
      </c>
      <c r="W6" s="43" t="s">
        <v>73</v>
      </c>
      <c r="X6" s="125" t="s">
        <v>107</v>
      </c>
      <c r="Y6" s="57" t="s">
        <v>108</v>
      </c>
      <c r="Z6" s="121"/>
      <c r="AA6" s="122" t="s">
        <v>73</v>
      </c>
      <c r="AB6" s="119" t="s">
        <v>107</v>
      </c>
      <c r="AC6" s="119" t="s">
        <v>108</v>
      </c>
      <c r="AD6" s="122" t="s">
        <v>73</v>
      </c>
      <c r="AE6" s="119" t="s">
        <v>107</v>
      </c>
      <c r="AF6" s="119" t="s">
        <v>108</v>
      </c>
      <c r="AG6" s="122" t="s">
        <v>73</v>
      </c>
      <c r="AH6" s="123" t="s">
        <v>107</v>
      </c>
      <c r="AI6" s="123" t="s">
        <v>108</v>
      </c>
      <c r="AJ6" s="122" t="s">
        <v>73</v>
      </c>
      <c r="AK6" s="123" t="s">
        <v>107</v>
      </c>
      <c r="AL6" s="123" t="s">
        <v>108</v>
      </c>
      <c r="AM6" s="122" t="s">
        <v>73</v>
      </c>
      <c r="AN6" s="123" t="s">
        <v>107</v>
      </c>
      <c r="AO6" s="123" t="s">
        <v>108</v>
      </c>
    </row>
    <row r="7" spans="1:41" ht="19.5" customHeight="1">
      <c r="A7" s="61" t="s">
        <v>38</v>
      </c>
      <c r="B7" s="61" t="s">
        <v>38</v>
      </c>
      <c r="C7" s="61" t="s">
        <v>38</v>
      </c>
      <c r="D7" s="61" t="s">
        <v>58</v>
      </c>
      <c r="E7" s="62">
        <f>SUM(F7,P7,Z7)</f>
        <v>2601.56</v>
      </c>
      <c r="F7" s="62">
        <f>SUM(G7,J7,M7)</f>
        <v>1897.6699999999998</v>
      </c>
      <c r="G7" s="62">
        <f>SUM(H7:I7)</f>
        <v>1897.6699999999998</v>
      </c>
      <c r="H7" s="62">
        <v>1324.87</v>
      </c>
      <c r="I7" s="63">
        <v>572.8</v>
      </c>
      <c r="J7" s="62">
        <f>SUM(K7:L7)</f>
        <v>0</v>
      </c>
      <c r="K7" s="62">
        <v>0</v>
      </c>
      <c r="L7" s="63">
        <v>0</v>
      </c>
      <c r="M7" s="62">
        <f>SUM(N7:O7)</f>
        <v>0</v>
      </c>
      <c r="N7" s="62">
        <v>0</v>
      </c>
      <c r="O7" s="63">
        <v>0</v>
      </c>
      <c r="P7" s="64">
        <f>SUM(Q7,T7,W7)</f>
        <v>0</v>
      </c>
      <c r="Q7" s="62">
        <f>SUM(R7:S7)</f>
        <v>0</v>
      </c>
      <c r="R7" s="62">
        <v>0</v>
      </c>
      <c r="S7" s="63">
        <v>0</v>
      </c>
      <c r="T7" s="62">
        <f>SUM(U7:V7)</f>
        <v>0</v>
      </c>
      <c r="U7" s="62">
        <v>0</v>
      </c>
      <c r="V7" s="62">
        <v>0</v>
      </c>
      <c r="W7" s="62">
        <f>SUM(X7:Y7)</f>
        <v>0</v>
      </c>
      <c r="X7" s="62">
        <v>0</v>
      </c>
      <c r="Y7" s="63">
        <v>0</v>
      </c>
      <c r="Z7" s="64">
        <f>SUM(AA7,AD7,AG7,AJ7,AM7)</f>
        <v>703.89</v>
      </c>
      <c r="AA7" s="62">
        <f>SUM(AB7:AC7)</f>
        <v>190.62</v>
      </c>
      <c r="AB7" s="62">
        <v>0</v>
      </c>
      <c r="AC7" s="63">
        <v>190.62</v>
      </c>
      <c r="AD7" s="62">
        <f>SUM(AE7:AF7)</f>
        <v>0</v>
      </c>
      <c r="AE7" s="62">
        <v>0</v>
      </c>
      <c r="AF7" s="63">
        <v>0</v>
      </c>
      <c r="AG7" s="62">
        <f>SUM(AH7:AI7)</f>
        <v>0</v>
      </c>
      <c r="AH7" s="62">
        <v>0</v>
      </c>
      <c r="AI7" s="63">
        <v>0</v>
      </c>
      <c r="AJ7" s="62">
        <f>SUM(AK7:AL7)</f>
        <v>513.27</v>
      </c>
      <c r="AK7" s="62">
        <v>0</v>
      </c>
      <c r="AL7" s="63">
        <v>513.27</v>
      </c>
      <c r="AM7" s="62">
        <f>SUM(AN7:AO7)</f>
        <v>0</v>
      </c>
      <c r="AN7" s="62">
        <v>0</v>
      </c>
      <c r="AO7" s="63">
        <v>0</v>
      </c>
    </row>
    <row r="8" spans="1:41" ht="19.5" customHeight="1">
      <c r="A8" s="61" t="s">
        <v>38</v>
      </c>
      <c r="B8" s="61" t="s">
        <v>38</v>
      </c>
      <c r="C8" s="61" t="s">
        <v>38</v>
      </c>
      <c r="D8" s="61" t="s">
        <v>81</v>
      </c>
      <c r="E8" s="62">
        <f>SUM(F8,P8,Z8)</f>
        <v>2601.56</v>
      </c>
      <c r="F8" s="62">
        <f>SUM(G8,J8,M8)</f>
        <v>1897.6699999999998</v>
      </c>
      <c r="G8" s="62">
        <f>SUM(H8:I8)</f>
        <v>1897.6699999999998</v>
      </c>
      <c r="H8" s="62">
        <v>1324.87</v>
      </c>
      <c r="I8" s="63">
        <v>572.8</v>
      </c>
      <c r="J8" s="62">
        <f>SUM(K8:L8)</f>
        <v>0</v>
      </c>
      <c r="K8" s="62">
        <v>0</v>
      </c>
      <c r="L8" s="63">
        <v>0</v>
      </c>
      <c r="M8" s="62">
        <f>SUM(N8:O8)</f>
        <v>0</v>
      </c>
      <c r="N8" s="62">
        <v>0</v>
      </c>
      <c r="O8" s="63">
        <v>0</v>
      </c>
      <c r="P8" s="64">
        <f>SUM(Q8,T8,W8)</f>
        <v>0</v>
      </c>
      <c r="Q8" s="62">
        <f>SUM(R8:S8)</f>
        <v>0</v>
      </c>
      <c r="R8" s="62">
        <v>0</v>
      </c>
      <c r="S8" s="63">
        <v>0</v>
      </c>
      <c r="T8" s="62">
        <f>SUM(U8:V8)</f>
        <v>0</v>
      </c>
      <c r="U8" s="62">
        <v>0</v>
      </c>
      <c r="V8" s="62">
        <v>0</v>
      </c>
      <c r="W8" s="62">
        <f>SUM(X8:Y8)</f>
        <v>0</v>
      </c>
      <c r="X8" s="62">
        <v>0</v>
      </c>
      <c r="Y8" s="63">
        <v>0</v>
      </c>
      <c r="Z8" s="64">
        <f>SUM(AA8,AD8,AG8,AJ8,AM8)</f>
        <v>703.89</v>
      </c>
      <c r="AA8" s="62">
        <f>SUM(AB8:AC8)</f>
        <v>190.62</v>
      </c>
      <c r="AB8" s="62">
        <v>0</v>
      </c>
      <c r="AC8" s="63">
        <v>190.62</v>
      </c>
      <c r="AD8" s="62">
        <f>SUM(AE8:AF8)</f>
        <v>0</v>
      </c>
      <c r="AE8" s="62">
        <v>0</v>
      </c>
      <c r="AF8" s="63">
        <v>0</v>
      </c>
      <c r="AG8" s="62">
        <f>SUM(AH8:AI8)</f>
        <v>0</v>
      </c>
      <c r="AH8" s="62">
        <v>0</v>
      </c>
      <c r="AI8" s="63">
        <v>0</v>
      </c>
      <c r="AJ8" s="62">
        <f>SUM(AK8:AL8)</f>
        <v>513.27</v>
      </c>
      <c r="AK8" s="62">
        <v>0</v>
      </c>
      <c r="AL8" s="63">
        <v>513.27</v>
      </c>
      <c r="AM8" s="62">
        <f>SUM(AN8:AO8)</f>
        <v>0</v>
      </c>
      <c r="AN8" s="62">
        <v>0</v>
      </c>
      <c r="AO8" s="63">
        <v>0</v>
      </c>
    </row>
    <row r="9" spans="1:41" ht="19.5" customHeight="1">
      <c r="A9" s="61" t="s">
        <v>38</v>
      </c>
      <c r="B9" s="61" t="s">
        <v>38</v>
      </c>
      <c r="C9" s="61" t="s">
        <v>38</v>
      </c>
      <c r="D9" s="61" t="s">
        <v>82</v>
      </c>
      <c r="E9" s="62">
        <f>SUM(F9,P9,Z9)</f>
        <v>2601.56</v>
      </c>
      <c r="F9" s="62">
        <f>SUM(G9,J9,M9)</f>
        <v>1897.6699999999998</v>
      </c>
      <c r="G9" s="62">
        <f>SUM(H9:I9)</f>
        <v>1897.6699999999998</v>
      </c>
      <c r="H9" s="62">
        <v>1324.87</v>
      </c>
      <c r="I9" s="63">
        <v>572.8</v>
      </c>
      <c r="J9" s="62">
        <f>SUM(K9:L9)</f>
        <v>0</v>
      </c>
      <c r="K9" s="62">
        <v>0</v>
      </c>
      <c r="L9" s="63">
        <v>0</v>
      </c>
      <c r="M9" s="62">
        <f>SUM(N9:O9)</f>
        <v>0</v>
      </c>
      <c r="N9" s="62">
        <v>0</v>
      </c>
      <c r="O9" s="63">
        <v>0</v>
      </c>
      <c r="P9" s="64">
        <f>SUM(Q9,T9,W9)</f>
        <v>0</v>
      </c>
      <c r="Q9" s="62">
        <f>SUM(R9:S9)</f>
        <v>0</v>
      </c>
      <c r="R9" s="62">
        <v>0</v>
      </c>
      <c r="S9" s="63">
        <v>0</v>
      </c>
      <c r="T9" s="62">
        <f>SUM(U9:V9)</f>
        <v>0</v>
      </c>
      <c r="U9" s="62">
        <v>0</v>
      </c>
      <c r="V9" s="62">
        <v>0</v>
      </c>
      <c r="W9" s="62">
        <f>SUM(X9:Y9)</f>
        <v>0</v>
      </c>
      <c r="X9" s="62">
        <v>0</v>
      </c>
      <c r="Y9" s="63">
        <v>0</v>
      </c>
      <c r="Z9" s="64">
        <f>SUM(AA9,AD9,AG9,AJ9,AM9)</f>
        <v>703.89</v>
      </c>
      <c r="AA9" s="62">
        <f>SUM(AB9:AC9)</f>
        <v>190.62</v>
      </c>
      <c r="AB9" s="62">
        <v>0</v>
      </c>
      <c r="AC9" s="63">
        <v>190.62</v>
      </c>
      <c r="AD9" s="62">
        <f>SUM(AE9:AF9)</f>
        <v>0</v>
      </c>
      <c r="AE9" s="62">
        <v>0</v>
      </c>
      <c r="AF9" s="63">
        <v>0</v>
      </c>
      <c r="AG9" s="62">
        <f>SUM(AH9:AI9)</f>
        <v>0</v>
      </c>
      <c r="AH9" s="62">
        <v>0</v>
      </c>
      <c r="AI9" s="63">
        <v>0</v>
      </c>
      <c r="AJ9" s="62">
        <f>SUM(AK9:AL9)</f>
        <v>513.27</v>
      </c>
      <c r="AK9" s="62">
        <v>0</v>
      </c>
      <c r="AL9" s="63">
        <v>513.27</v>
      </c>
      <c r="AM9" s="62">
        <f>SUM(AN9:AO9)</f>
        <v>0</v>
      </c>
      <c r="AN9" s="62">
        <v>0</v>
      </c>
      <c r="AO9" s="63">
        <v>0</v>
      </c>
    </row>
    <row r="10" spans="1:41" ht="19.5" customHeight="1">
      <c r="A10" s="61" t="s">
        <v>38</v>
      </c>
      <c r="B10" s="61" t="s">
        <v>38</v>
      </c>
      <c r="C10" s="61" t="s">
        <v>38</v>
      </c>
      <c r="D10" s="61" t="s">
        <v>165</v>
      </c>
      <c r="E10" s="62">
        <f>SUM(F10,P10,Z10)</f>
        <v>2012.6999999999998</v>
      </c>
      <c r="F10" s="62">
        <f>SUM(G10,J10,M10)</f>
        <v>1848.37</v>
      </c>
      <c r="G10" s="62">
        <f>SUM(H10:I10)</f>
        <v>1848.37</v>
      </c>
      <c r="H10" s="62">
        <v>1308.37</v>
      </c>
      <c r="I10" s="63">
        <v>540</v>
      </c>
      <c r="J10" s="62">
        <f>SUM(K10:L10)</f>
        <v>0</v>
      </c>
      <c r="K10" s="62">
        <v>0</v>
      </c>
      <c r="L10" s="63">
        <v>0</v>
      </c>
      <c r="M10" s="62">
        <f>SUM(N10:O10)</f>
        <v>0</v>
      </c>
      <c r="N10" s="62">
        <v>0</v>
      </c>
      <c r="O10" s="63">
        <v>0</v>
      </c>
      <c r="P10" s="64">
        <f>SUM(Q10,T10,W10)</f>
        <v>0</v>
      </c>
      <c r="Q10" s="62">
        <f>SUM(R10:S10)</f>
        <v>0</v>
      </c>
      <c r="R10" s="62">
        <v>0</v>
      </c>
      <c r="S10" s="63">
        <v>0</v>
      </c>
      <c r="T10" s="62">
        <f>SUM(U10:V10)</f>
        <v>0</v>
      </c>
      <c r="U10" s="62">
        <v>0</v>
      </c>
      <c r="V10" s="62">
        <v>0</v>
      </c>
      <c r="W10" s="62">
        <f>SUM(X10:Y10)</f>
        <v>0</v>
      </c>
      <c r="X10" s="62">
        <v>0</v>
      </c>
      <c r="Y10" s="63">
        <v>0</v>
      </c>
      <c r="Z10" s="64">
        <f>SUM(AA10,AD10,AG10,AJ10,AM10)</f>
        <v>164.33</v>
      </c>
      <c r="AA10" s="62">
        <f>SUM(AB10:AC10)</f>
        <v>164.33</v>
      </c>
      <c r="AB10" s="62">
        <v>0</v>
      </c>
      <c r="AC10" s="63">
        <v>164.33</v>
      </c>
      <c r="AD10" s="62">
        <f>SUM(AE10:AF10)</f>
        <v>0</v>
      </c>
      <c r="AE10" s="62">
        <v>0</v>
      </c>
      <c r="AF10" s="63">
        <v>0</v>
      </c>
      <c r="AG10" s="62">
        <f>SUM(AH10:AI10)</f>
        <v>0</v>
      </c>
      <c r="AH10" s="62">
        <v>0</v>
      </c>
      <c r="AI10" s="63">
        <v>0</v>
      </c>
      <c r="AJ10" s="62">
        <f>SUM(AK10:AL10)</f>
        <v>0</v>
      </c>
      <c r="AK10" s="62">
        <v>0</v>
      </c>
      <c r="AL10" s="63">
        <v>0</v>
      </c>
      <c r="AM10" s="62">
        <f>SUM(AN10:AO10)</f>
        <v>0</v>
      </c>
      <c r="AN10" s="62">
        <v>0</v>
      </c>
      <c r="AO10" s="63">
        <v>0</v>
      </c>
    </row>
    <row r="11" spans="1:41" ht="19.5" customHeight="1">
      <c r="A11" s="61" t="s">
        <v>166</v>
      </c>
      <c r="B11" s="61" t="s">
        <v>94</v>
      </c>
      <c r="C11" s="61" t="s">
        <v>86</v>
      </c>
      <c r="D11" s="61" t="s">
        <v>167</v>
      </c>
      <c r="E11" s="62">
        <f>SUM(F11,P11,Z11)</f>
        <v>878.16</v>
      </c>
      <c r="F11" s="62">
        <f>SUM(G11,J11,M11)</f>
        <v>878.16</v>
      </c>
      <c r="G11" s="62">
        <f>SUM(H11:I11)</f>
        <v>878.16</v>
      </c>
      <c r="H11" s="62">
        <v>878.16</v>
      </c>
      <c r="I11" s="63">
        <v>0</v>
      </c>
      <c r="J11" s="62">
        <f>SUM(K11:L11)</f>
        <v>0</v>
      </c>
      <c r="K11" s="62">
        <v>0</v>
      </c>
      <c r="L11" s="63">
        <v>0</v>
      </c>
      <c r="M11" s="62">
        <f>SUM(N11:O11)</f>
        <v>0</v>
      </c>
      <c r="N11" s="62">
        <v>0</v>
      </c>
      <c r="O11" s="63">
        <v>0</v>
      </c>
      <c r="P11" s="64">
        <f>SUM(Q11,T11,W11)</f>
        <v>0</v>
      </c>
      <c r="Q11" s="62">
        <f>SUM(R11:S11)</f>
        <v>0</v>
      </c>
      <c r="R11" s="62">
        <v>0</v>
      </c>
      <c r="S11" s="63">
        <v>0</v>
      </c>
      <c r="T11" s="62">
        <f>SUM(U11:V11)</f>
        <v>0</v>
      </c>
      <c r="U11" s="62">
        <v>0</v>
      </c>
      <c r="V11" s="62">
        <v>0</v>
      </c>
      <c r="W11" s="62">
        <f>SUM(X11:Y11)</f>
        <v>0</v>
      </c>
      <c r="X11" s="62">
        <v>0</v>
      </c>
      <c r="Y11" s="63">
        <v>0</v>
      </c>
      <c r="Z11" s="64">
        <f>SUM(AA11,AD11,AG11,AJ11,AM11)</f>
        <v>0</v>
      </c>
      <c r="AA11" s="62">
        <f>SUM(AB11:AC11)</f>
        <v>0</v>
      </c>
      <c r="AB11" s="62">
        <v>0</v>
      </c>
      <c r="AC11" s="63">
        <v>0</v>
      </c>
      <c r="AD11" s="62">
        <f>SUM(AE11:AF11)</f>
        <v>0</v>
      </c>
      <c r="AE11" s="62">
        <v>0</v>
      </c>
      <c r="AF11" s="63">
        <v>0</v>
      </c>
      <c r="AG11" s="62">
        <f>SUM(AH11:AI11)</f>
        <v>0</v>
      </c>
      <c r="AH11" s="62">
        <v>0</v>
      </c>
      <c r="AI11" s="63">
        <v>0</v>
      </c>
      <c r="AJ11" s="62">
        <f>SUM(AK11:AL11)</f>
        <v>0</v>
      </c>
      <c r="AK11" s="62">
        <v>0</v>
      </c>
      <c r="AL11" s="63">
        <v>0</v>
      </c>
      <c r="AM11" s="62">
        <f>SUM(AN11:AO11)</f>
        <v>0</v>
      </c>
      <c r="AN11" s="62">
        <v>0</v>
      </c>
      <c r="AO11" s="63">
        <v>0</v>
      </c>
    </row>
    <row r="12" spans="1:41" ht="19.5" customHeight="1">
      <c r="A12" s="61" t="s">
        <v>166</v>
      </c>
      <c r="B12" s="61" t="s">
        <v>85</v>
      </c>
      <c r="C12" s="61" t="s">
        <v>86</v>
      </c>
      <c r="D12" s="61" t="s">
        <v>168</v>
      </c>
      <c r="E12" s="62">
        <f>SUM(F12,P12,Z12)</f>
        <v>1134.54</v>
      </c>
      <c r="F12" s="62">
        <f>SUM(G12,J12,M12)</f>
        <v>970.21</v>
      </c>
      <c r="G12" s="62">
        <f>SUM(H12:I12)</f>
        <v>970.21</v>
      </c>
      <c r="H12" s="62">
        <v>430.21</v>
      </c>
      <c r="I12" s="63">
        <v>540</v>
      </c>
      <c r="J12" s="62">
        <f>SUM(K12:L12)</f>
        <v>0</v>
      </c>
      <c r="K12" s="62">
        <v>0</v>
      </c>
      <c r="L12" s="63">
        <v>0</v>
      </c>
      <c r="M12" s="62">
        <f>SUM(N12:O12)</f>
        <v>0</v>
      </c>
      <c r="N12" s="62">
        <v>0</v>
      </c>
      <c r="O12" s="63">
        <v>0</v>
      </c>
      <c r="P12" s="64">
        <f>SUM(Q12,T12,W12)</f>
        <v>0</v>
      </c>
      <c r="Q12" s="62">
        <f>SUM(R12:S12)</f>
        <v>0</v>
      </c>
      <c r="R12" s="62">
        <v>0</v>
      </c>
      <c r="S12" s="63">
        <v>0</v>
      </c>
      <c r="T12" s="62">
        <f>SUM(U12:V12)</f>
        <v>0</v>
      </c>
      <c r="U12" s="62">
        <v>0</v>
      </c>
      <c r="V12" s="62">
        <v>0</v>
      </c>
      <c r="W12" s="62">
        <f>SUM(X12:Y12)</f>
        <v>0</v>
      </c>
      <c r="X12" s="62">
        <v>0</v>
      </c>
      <c r="Y12" s="63">
        <v>0</v>
      </c>
      <c r="Z12" s="64">
        <f>SUM(AA12,AD12,AG12,AJ12,AM12)</f>
        <v>164.33</v>
      </c>
      <c r="AA12" s="62">
        <f>SUM(AB12:AC12)</f>
        <v>164.33</v>
      </c>
      <c r="AB12" s="62">
        <v>0</v>
      </c>
      <c r="AC12" s="63">
        <v>164.33</v>
      </c>
      <c r="AD12" s="62">
        <f>SUM(AE12:AF12)</f>
        <v>0</v>
      </c>
      <c r="AE12" s="62">
        <v>0</v>
      </c>
      <c r="AF12" s="63">
        <v>0</v>
      </c>
      <c r="AG12" s="62">
        <f>SUM(AH12:AI12)</f>
        <v>0</v>
      </c>
      <c r="AH12" s="62">
        <v>0</v>
      </c>
      <c r="AI12" s="63">
        <v>0</v>
      </c>
      <c r="AJ12" s="62">
        <f>SUM(AK12:AL12)</f>
        <v>0</v>
      </c>
      <c r="AK12" s="62">
        <v>0</v>
      </c>
      <c r="AL12" s="63">
        <v>0</v>
      </c>
      <c r="AM12" s="62">
        <f>SUM(AN12:AO12)</f>
        <v>0</v>
      </c>
      <c r="AN12" s="62">
        <v>0</v>
      </c>
      <c r="AO12" s="63">
        <v>0</v>
      </c>
    </row>
    <row r="13" spans="1:41" ht="19.5" customHeight="1">
      <c r="A13" s="61" t="s">
        <v>38</v>
      </c>
      <c r="B13" s="61" t="s">
        <v>38</v>
      </c>
      <c r="C13" s="61" t="s">
        <v>38</v>
      </c>
      <c r="D13" s="61" t="s">
        <v>169</v>
      </c>
      <c r="E13" s="62">
        <f>SUM(F13,P13,Z13)</f>
        <v>572.3599999999999</v>
      </c>
      <c r="F13" s="62">
        <f>SUM(G13,J13,M13)</f>
        <v>32.8</v>
      </c>
      <c r="G13" s="62">
        <f>SUM(H13:I13)</f>
        <v>32.8</v>
      </c>
      <c r="H13" s="62">
        <v>0</v>
      </c>
      <c r="I13" s="63">
        <v>32.8</v>
      </c>
      <c r="J13" s="62">
        <f>SUM(K13:L13)</f>
        <v>0</v>
      </c>
      <c r="K13" s="62">
        <v>0</v>
      </c>
      <c r="L13" s="63">
        <v>0</v>
      </c>
      <c r="M13" s="62">
        <f>SUM(N13:O13)</f>
        <v>0</v>
      </c>
      <c r="N13" s="62">
        <v>0</v>
      </c>
      <c r="O13" s="63">
        <v>0</v>
      </c>
      <c r="P13" s="64">
        <f>SUM(Q13,T13,W13)</f>
        <v>0</v>
      </c>
      <c r="Q13" s="62">
        <f>SUM(R13:S13)</f>
        <v>0</v>
      </c>
      <c r="R13" s="62">
        <v>0</v>
      </c>
      <c r="S13" s="63">
        <v>0</v>
      </c>
      <c r="T13" s="62">
        <f>SUM(U13:V13)</f>
        <v>0</v>
      </c>
      <c r="U13" s="62">
        <v>0</v>
      </c>
      <c r="V13" s="62">
        <v>0</v>
      </c>
      <c r="W13" s="62">
        <f>SUM(X13:Y13)</f>
        <v>0</v>
      </c>
      <c r="X13" s="62">
        <v>0</v>
      </c>
      <c r="Y13" s="63">
        <v>0</v>
      </c>
      <c r="Z13" s="64">
        <f>SUM(AA13,AD13,AG13,AJ13,AM13)</f>
        <v>539.56</v>
      </c>
      <c r="AA13" s="62">
        <f>SUM(AB13:AC13)</f>
        <v>26.29</v>
      </c>
      <c r="AB13" s="62">
        <v>0</v>
      </c>
      <c r="AC13" s="63">
        <v>26.29</v>
      </c>
      <c r="AD13" s="62">
        <f>SUM(AE13:AF13)</f>
        <v>0</v>
      </c>
      <c r="AE13" s="62">
        <v>0</v>
      </c>
      <c r="AF13" s="63">
        <v>0</v>
      </c>
      <c r="AG13" s="62">
        <f>SUM(AH13:AI13)</f>
        <v>0</v>
      </c>
      <c r="AH13" s="62">
        <v>0</v>
      </c>
      <c r="AI13" s="63">
        <v>0</v>
      </c>
      <c r="AJ13" s="62">
        <f>SUM(AK13:AL13)</f>
        <v>513.27</v>
      </c>
      <c r="AK13" s="62">
        <v>0</v>
      </c>
      <c r="AL13" s="63">
        <v>513.27</v>
      </c>
      <c r="AM13" s="62">
        <f>SUM(AN13:AO13)</f>
        <v>0</v>
      </c>
      <c r="AN13" s="62">
        <v>0</v>
      </c>
      <c r="AO13" s="63">
        <v>0</v>
      </c>
    </row>
    <row r="14" spans="1:41" ht="19.5" customHeight="1">
      <c r="A14" s="61" t="s">
        <v>170</v>
      </c>
      <c r="B14" s="61" t="s">
        <v>94</v>
      </c>
      <c r="C14" s="61" t="s">
        <v>86</v>
      </c>
      <c r="D14" s="61" t="s">
        <v>171</v>
      </c>
      <c r="E14" s="62">
        <f>SUM(F14,P14,Z14)</f>
        <v>59.089999999999996</v>
      </c>
      <c r="F14" s="62">
        <f>SUM(G14,J14,M14)</f>
        <v>32.8</v>
      </c>
      <c r="G14" s="62">
        <f>SUM(H14:I14)</f>
        <v>32.8</v>
      </c>
      <c r="H14" s="62">
        <v>0</v>
      </c>
      <c r="I14" s="63">
        <v>32.8</v>
      </c>
      <c r="J14" s="62">
        <f>SUM(K14:L14)</f>
        <v>0</v>
      </c>
      <c r="K14" s="62">
        <v>0</v>
      </c>
      <c r="L14" s="63">
        <v>0</v>
      </c>
      <c r="M14" s="62">
        <f>SUM(N14:O14)</f>
        <v>0</v>
      </c>
      <c r="N14" s="62">
        <v>0</v>
      </c>
      <c r="O14" s="63">
        <v>0</v>
      </c>
      <c r="P14" s="64">
        <f>SUM(Q14,T14,W14)</f>
        <v>0</v>
      </c>
      <c r="Q14" s="62">
        <f>SUM(R14:S14)</f>
        <v>0</v>
      </c>
      <c r="R14" s="62">
        <v>0</v>
      </c>
      <c r="S14" s="63">
        <v>0</v>
      </c>
      <c r="T14" s="62">
        <f>SUM(U14:V14)</f>
        <v>0</v>
      </c>
      <c r="U14" s="62">
        <v>0</v>
      </c>
      <c r="V14" s="62">
        <v>0</v>
      </c>
      <c r="W14" s="62">
        <f>SUM(X14:Y14)</f>
        <v>0</v>
      </c>
      <c r="X14" s="62">
        <v>0</v>
      </c>
      <c r="Y14" s="63">
        <v>0</v>
      </c>
      <c r="Z14" s="64">
        <f>SUM(AA14,AD14,AG14,AJ14,AM14)</f>
        <v>26.29</v>
      </c>
      <c r="AA14" s="62">
        <f>SUM(AB14:AC14)</f>
        <v>26.29</v>
      </c>
      <c r="AB14" s="62">
        <v>0</v>
      </c>
      <c r="AC14" s="63">
        <v>26.29</v>
      </c>
      <c r="AD14" s="62">
        <f>SUM(AE14:AF14)</f>
        <v>0</v>
      </c>
      <c r="AE14" s="62">
        <v>0</v>
      </c>
      <c r="AF14" s="63">
        <v>0</v>
      </c>
      <c r="AG14" s="62">
        <f>SUM(AH14:AI14)</f>
        <v>0</v>
      </c>
      <c r="AH14" s="62">
        <v>0</v>
      </c>
      <c r="AI14" s="63">
        <v>0</v>
      </c>
      <c r="AJ14" s="62">
        <f>SUM(AK14:AL14)</f>
        <v>0</v>
      </c>
      <c r="AK14" s="62">
        <v>0</v>
      </c>
      <c r="AL14" s="63">
        <v>0</v>
      </c>
      <c r="AM14" s="62">
        <f>SUM(AN14:AO14)</f>
        <v>0</v>
      </c>
      <c r="AN14" s="62">
        <v>0</v>
      </c>
      <c r="AO14" s="63">
        <v>0</v>
      </c>
    </row>
    <row r="15" spans="1:41" ht="19.5" customHeight="1">
      <c r="A15" s="61" t="s">
        <v>170</v>
      </c>
      <c r="B15" s="61" t="s">
        <v>85</v>
      </c>
      <c r="C15" s="61" t="s">
        <v>86</v>
      </c>
      <c r="D15" s="61" t="s">
        <v>172</v>
      </c>
      <c r="E15" s="62">
        <f>SUM(F15,P15,Z15)</f>
        <v>513.27</v>
      </c>
      <c r="F15" s="62">
        <f>SUM(G15,J15,M15)</f>
        <v>0</v>
      </c>
      <c r="G15" s="62">
        <f>SUM(H15:I15)</f>
        <v>0</v>
      </c>
      <c r="H15" s="62">
        <v>0</v>
      </c>
      <c r="I15" s="63">
        <v>0</v>
      </c>
      <c r="J15" s="62">
        <f>SUM(K15:L15)</f>
        <v>0</v>
      </c>
      <c r="K15" s="62">
        <v>0</v>
      </c>
      <c r="L15" s="63">
        <v>0</v>
      </c>
      <c r="M15" s="62">
        <f>SUM(N15:O15)</f>
        <v>0</v>
      </c>
      <c r="N15" s="62">
        <v>0</v>
      </c>
      <c r="O15" s="63">
        <v>0</v>
      </c>
      <c r="P15" s="64">
        <f>SUM(Q15,T15,W15)</f>
        <v>0</v>
      </c>
      <c r="Q15" s="62">
        <f>SUM(R15:S15)</f>
        <v>0</v>
      </c>
      <c r="R15" s="62">
        <v>0</v>
      </c>
      <c r="S15" s="63">
        <v>0</v>
      </c>
      <c r="T15" s="62">
        <f>SUM(U15:V15)</f>
        <v>0</v>
      </c>
      <c r="U15" s="62">
        <v>0</v>
      </c>
      <c r="V15" s="62">
        <v>0</v>
      </c>
      <c r="W15" s="62">
        <f>SUM(X15:Y15)</f>
        <v>0</v>
      </c>
      <c r="X15" s="62">
        <v>0</v>
      </c>
      <c r="Y15" s="63">
        <v>0</v>
      </c>
      <c r="Z15" s="64">
        <f>SUM(AA15,AD15,AG15,AJ15,AM15)</f>
        <v>513.27</v>
      </c>
      <c r="AA15" s="62">
        <f>SUM(AB15:AC15)</f>
        <v>0</v>
      </c>
      <c r="AB15" s="62">
        <v>0</v>
      </c>
      <c r="AC15" s="63">
        <v>0</v>
      </c>
      <c r="AD15" s="62">
        <f>SUM(AE15:AF15)</f>
        <v>0</v>
      </c>
      <c r="AE15" s="62">
        <v>0</v>
      </c>
      <c r="AF15" s="63">
        <v>0</v>
      </c>
      <c r="AG15" s="62">
        <f>SUM(AH15:AI15)</f>
        <v>0</v>
      </c>
      <c r="AH15" s="62">
        <v>0</v>
      </c>
      <c r="AI15" s="63">
        <v>0</v>
      </c>
      <c r="AJ15" s="62">
        <f>SUM(AK15:AL15)</f>
        <v>513.27</v>
      </c>
      <c r="AK15" s="62">
        <v>0</v>
      </c>
      <c r="AL15" s="63">
        <v>513.27</v>
      </c>
      <c r="AM15" s="62">
        <f>SUM(AN15:AO15)</f>
        <v>0</v>
      </c>
      <c r="AN15" s="62">
        <v>0</v>
      </c>
      <c r="AO15" s="63">
        <v>0</v>
      </c>
    </row>
    <row r="16" spans="1:41" ht="19.5" customHeight="1">
      <c r="A16" s="61" t="s">
        <v>38</v>
      </c>
      <c r="B16" s="61" t="s">
        <v>38</v>
      </c>
      <c r="C16" s="61" t="s">
        <v>38</v>
      </c>
      <c r="D16" s="61" t="s">
        <v>173</v>
      </c>
      <c r="E16" s="62">
        <f>SUM(F16,P16,Z16)</f>
        <v>16.5</v>
      </c>
      <c r="F16" s="62">
        <f>SUM(G16,J16,M16)</f>
        <v>16.5</v>
      </c>
      <c r="G16" s="62">
        <f>SUM(H16:I16)</f>
        <v>16.5</v>
      </c>
      <c r="H16" s="62">
        <v>16.5</v>
      </c>
      <c r="I16" s="63">
        <v>0</v>
      </c>
      <c r="J16" s="62">
        <f>SUM(K16:L16)</f>
        <v>0</v>
      </c>
      <c r="K16" s="62">
        <v>0</v>
      </c>
      <c r="L16" s="63">
        <v>0</v>
      </c>
      <c r="M16" s="62">
        <f>SUM(N16:O16)</f>
        <v>0</v>
      </c>
      <c r="N16" s="62">
        <v>0</v>
      </c>
      <c r="O16" s="63">
        <v>0</v>
      </c>
      <c r="P16" s="64">
        <f>SUM(Q16,T16,W16)</f>
        <v>0</v>
      </c>
      <c r="Q16" s="62">
        <f>SUM(R16:S16)</f>
        <v>0</v>
      </c>
      <c r="R16" s="62">
        <v>0</v>
      </c>
      <c r="S16" s="63">
        <v>0</v>
      </c>
      <c r="T16" s="62">
        <f>SUM(U16:V16)</f>
        <v>0</v>
      </c>
      <c r="U16" s="62">
        <v>0</v>
      </c>
      <c r="V16" s="62">
        <v>0</v>
      </c>
      <c r="W16" s="62">
        <f>SUM(X16:Y16)</f>
        <v>0</v>
      </c>
      <c r="X16" s="62">
        <v>0</v>
      </c>
      <c r="Y16" s="63">
        <v>0</v>
      </c>
      <c r="Z16" s="64">
        <f>SUM(AA16,AD16,AG16,AJ16,AM16)</f>
        <v>0</v>
      </c>
      <c r="AA16" s="62">
        <f>SUM(AB16:AC16)</f>
        <v>0</v>
      </c>
      <c r="AB16" s="62">
        <v>0</v>
      </c>
      <c r="AC16" s="63">
        <v>0</v>
      </c>
      <c r="AD16" s="62">
        <f>SUM(AE16:AF16)</f>
        <v>0</v>
      </c>
      <c r="AE16" s="62">
        <v>0</v>
      </c>
      <c r="AF16" s="63">
        <v>0</v>
      </c>
      <c r="AG16" s="62">
        <f>SUM(AH16:AI16)</f>
        <v>0</v>
      </c>
      <c r="AH16" s="62">
        <v>0</v>
      </c>
      <c r="AI16" s="63">
        <v>0</v>
      </c>
      <c r="AJ16" s="62">
        <f>SUM(AK16:AL16)</f>
        <v>0</v>
      </c>
      <c r="AK16" s="62">
        <v>0</v>
      </c>
      <c r="AL16" s="63">
        <v>0</v>
      </c>
      <c r="AM16" s="62">
        <f>SUM(AN16:AO16)</f>
        <v>0</v>
      </c>
      <c r="AN16" s="62">
        <v>0</v>
      </c>
      <c r="AO16" s="63">
        <v>0</v>
      </c>
    </row>
    <row r="17" spans="1:41" ht="19.5" customHeight="1">
      <c r="A17" s="61" t="s">
        <v>174</v>
      </c>
      <c r="B17" s="61" t="s">
        <v>94</v>
      </c>
      <c r="C17" s="61" t="s">
        <v>86</v>
      </c>
      <c r="D17" s="61" t="s">
        <v>175</v>
      </c>
      <c r="E17" s="62">
        <f>SUM(F17,P17,Z17)</f>
        <v>0.13</v>
      </c>
      <c r="F17" s="62">
        <f>SUM(G17,J17,M17)</f>
        <v>0.13</v>
      </c>
      <c r="G17" s="62">
        <f>SUM(H17:I17)</f>
        <v>0.13</v>
      </c>
      <c r="H17" s="62">
        <v>0.13</v>
      </c>
      <c r="I17" s="63">
        <v>0</v>
      </c>
      <c r="J17" s="62">
        <f>SUM(K17:L17)</f>
        <v>0</v>
      </c>
      <c r="K17" s="62">
        <v>0</v>
      </c>
      <c r="L17" s="63">
        <v>0</v>
      </c>
      <c r="M17" s="62">
        <f>SUM(N17:O17)</f>
        <v>0</v>
      </c>
      <c r="N17" s="62">
        <v>0</v>
      </c>
      <c r="O17" s="63">
        <v>0</v>
      </c>
      <c r="P17" s="64">
        <f>SUM(Q17,T17,W17)</f>
        <v>0</v>
      </c>
      <c r="Q17" s="62">
        <f>SUM(R17:S17)</f>
        <v>0</v>
      </c>
      <c r="R17" s="62">
        <v>0</v>
      </c>
      <c r="S17" s="63">
        <v>0</v>
      </c>
      <c r="T17" s="62">
        <f>SUM(U17:V17)</f>
        <v>0</v>
      </c>
      <c r="U17" s="62">
        <v>0</v>
      </c>
      <c r="V17" s="62">
        <v>0</v>
      </c>
      <c r="W17" s="62">
        <f>SUM(X17:Y17)</f>
        <v>0</v>
      </c>
      <c r="X17" s="62">
        <v>0</v>
      </c>
      <c r="Y17" s="63">
        <v>0</v>
      </c>
      <c r="Z17" s="64">
        <f>SUM(AA17,AD17,AG17,AJ17,AM17)</f>
        <v>0</v>
      </c>
      <c r="AA17" s="62">
        <f>SUM(AB17:AC17)</f>
        <v>0</v>
      </c>
      <c r="AB17" s="62">
        <v>0</v>
      </c>
      <c r="AC17" s="63">
        <v>0</v>
      </c>
      <c r="AD17" s="62">
        <f>SUM(AE17:AF17)</f>
        <v>0</v>
      </c>
      <c r="AE17" s="62">
        <v>0</v>
      </c>
      <c r="AF17" s="63">
        <v>0</v>
      </c>
      <c r="AG17" s="62">
        <f>SUM(AH17:AI17)</f>
        <v>0</v>
      </c>
      <c r="AH17" s="62">
        <v>0</v>
      </c>
      <c r="AI17" s="63">
        <v>0</v>
      </c>
      <c r="AJ17" s="62">
        <f>SUM(AK17:AL17)</f>
        <v>0</v>
      </c>
      <c r="AK17" s="62">
        <v>0</v>
      </c>
      <c r="AL17" s="63">
        <v>0</v>
      </c>
      <c r="AM17" s="62">
        <f>SUM(AN17:AO17)</f>
        <v>0</v>
      </c>
      <c r="AN17" s="62">
        <v>0</v>
      </c>
      <c r="AO17" s="63">
        <v>0</v>
      </c>
    </row>
    <row r="18" spans="1:41" ht="19.5" customHeight="1">
      <c r="A18" s="61" t="s">
        <v>174</v>
      </c>
      <c r="B18" s="61" t="s">
        <v>89</v>
      </c>
      <c r="C18" s="61" t="s">
        <v>86</v>
      </c>
      <c r="D18" s="61" t="s">
        <v>176</v>
      </c>
      <c r="E18" s="62">
        <f>SUM(F18,P18,Z18)</f>
        <v>12.51</v>
      </c>
      <c r="F18" s="62">
        <f>SUM(G18,J18,M18)</f>
        <v>12.51</v>
      </c>
      <c r="G18" s="62">
        <f>SUM(H18:I18)</f>
        <v>12.51</v>
      </c>
      <c r="H18" s="62">
        <v>12.51</v>
      </c>
      <c r="I18" s="63">
        <v>0</v>
      </c>
      <c r="J18" s="62">
        <f>SUM(K18:L18)</f>
        <v>0</v>
      </c>
      <c r="K18" s="62">
        <v>0</v>
      </c>
      <c r="L18" s="63">
        <v>0</v>
      </c>
      <c r="M18" s="62">
        <f>SUM(N18:O18)</f>
        <v>0</v>
      </c>
      <c r="N18" s="62">
        <v>0</v>
      </c>
      <c r="O18" s="63">
        <v>0</v>
      </c>
      <c r="P18" s="64">
        <f>SUM(Q18,T18,W18)</f>
        <v>0</v>
      </c>
      <c r="Q18" s="62">
        <f>SUM(R18:S18)</f>
        <v>0</v>
      </c>
      <c r="R18" s="62">
        <v>0</v>
      </c>
      <c r="S18" s="63">
        <v>0</v>
      </c>
      <c r="T18" s="62">
        <f>SUM(U18:V18)</f>
        <v>0</v>
      </c>
      <c r="U18" s="62">
        <v>0</v>
      </c>
      <c r="V18" s="62">
        <v>0</v>
      </c>
      <c r="W18" s="62">
        <f>SUM(X18:Y18)</f>
        <v>0</v>
      </c>
      <c r="X18" s="62">
        <v>0</v>
      </c>
      <c r="Y18" s="63">
        <v>0</v>
      </c>
      <c r="Z18" s="64">
        <f>SUM(AA18,AD18,AG18,AJ18,AM18)</f>
        <v>0</v>
      </c>
      <c r="AA18" s="62">
        <f>SUM(AB18:AC18)</f>
        <v>0</v>
      </c>
      <c r="AB18" s="62">
        <v>0</v>
      </c>
      <c r="AC18" s="63">
        <v>0</v>
      </c>
      <c r="AD18" s="62">
        <f>SUM(AE18:AF18)</f>
        <v>0</v>
      </c>
      <c r="AE18" s="62">
        <v>0</v>
      </c>
      <c r="AF18" s="63">
        <v>0</v>
      </c>
      <c r="AG18" s="62">
        <f>SUM(AH18:AI18)</f>
        <v>0</v>
      </c>
      <c r="AH18" s="62">
        <v>0</v>
      </c>
      <c r="AI18" s="63">
        <v>0</v>
      </c>
      <c r="AJ18" s="62">
        <f>SUM(AK18:AL18)</f>
        <v>0</v>
      </c>
      <c r="AK18" s="62">
        <v>0</v>
      </c>
      <c r="AL18" s="63">
        <v>0</v>
      </c>
      <c r="AM18" s="62">
        <f>SUM(AN18:AO18)</f>
        <v>0</v>
      </c>
      <c r="AN18" s="62">
        <v>0</v>
      </c>
      <c r="AO18" s="63">
        <v>0</v>
      </c>
    </row>
    <row r="19" spans="1:41" ht="19.5" customHeight="1">
      <c r="A19" s="61" t="s">
        <v>174</v>
      </c>
      <c r="B19" s="61" t="s">
        <v>93</v>
      </c>
      <c r="C19" s="61" t="s">
        <v>86</v>
      </c>
      <c r="D19" s="61" t="s">
        <v>177</v>
      </c>
      <c r="E19" s="62">
        <f>SUM(F19,P19,Z19)</f>
        <v>3.86</v>
      </c>
      <c r="F19" s="62">
        <f>SUM(G19,J19,M19)</f>
        <v>3.86</v>
      </c>
      <c r="G19" s="62">
        <f>SUM(H19:I19)</f>
        <v>3.86</v>
      </c>
      <c r="H19" s="62">
        <v>3.86</v>
      </c>
      <c r="I19" s="63">
        <v>0</v>
      </c>
      <c r="J19" s="62">
        <f>SUM(K19:L19)</f>
        <v>0</v>
      </c>
      <c r="K19" s="62">
        <v>0</v>
      </c>
      <c r="L19" s="63">
        <v>0</v>
      </c>
      <c r="M19" s="62">
        <f>SUM(N19:O19)</f>
        <v>0</v>
      </c>
      <c r="N19" s="62">
        <v>0</v>
      </c>
      <c r="O19" s="63">
        <v>0</v>
      </c>
      <c r="P19" s="64">
        <f>SUM(Q19,T19,W19)</f>
        <v>0</v>
      </c>
      <c r="Q19" s="62">
        <f>SUM(R19:S19)</f>
        <v>0</v>
      </c>
      <c r="R19" s="62">
        <v>0</v>
      </c>
      <c r="S19" s="63">
        <v>0</v>
      </c>
      <c r="T19" s="62">
        <f>SUM(U19:V19)</f>
        <v>0</v>
      </c>
      <c r="U19" s="62">
        <v>0</v>
      </c>
      <c r="V19" s="62">
        <v>0</v>
      </c>
      <c r="W19" s="62">
        <f>SUM(X19:Y19)</f>
        <v>0</v>
      </c>
      <c r="X19" s="62">
        <v>0</v>
      </c>
      <c r="Y19" s="63">
        <v>0</v>
      </c>
      <c r="Z19" s="64">
        <f>SUM(AA19,AD19,AG19,AJ19,AM19)</f>
        <v>0</v>
      </c>
      <c r="AA19" s="62">
        <f>SUM(AB19:AC19)</f>
        <v>0</v>
      </c>
      <c r="AB19" s="62">
        <v>0</v>
      </c>
      <c r="AC19" s="63">
        <v>0</v>
      </c>
      <c r="AD19" s="62">
        <f>SUM(AE19:AF19)</f>
        <v>0</v>
      </c>
      <c r="AE19" s="62">
        <v>0</v>
      </c>
      <c r="AF19" s="63">
        <v>0</v>
      </c>
      <c r="AG19" s="62">
        <f>SUM(AH19:AI19)</f>
        <v>0</v>
      </c>
      <c r="AH19" s="62">
        <v>0</v>
      </c>
      <c r="AI19" s="63">
        <v>0</v>
      </c>
      <c r="AJ19" s="62">
        <f>SUM(AK19:AL19)</f>
        <v>0</v>
      </c>
      <c r="AK19" s="62">
        <v>0</v>
      </c>
      <c r="AL19" s="63">
        <v>0</v>
      </c>
      <c r="AM19" s="62">
        <f>SUM(AN19:AO19)</f>
        <v>0</v>
      </c>
      <c r="AN19" s="62">
        <v>0</v>
      </c>
      <c r="AO19" s="63">
        <v>0</v>
      </c>
    </row>
  </sheetData>
  <sheetProtection/>
  <mergeCells count="23">
    <mergeCell ref="AM5:AO5"/>
    <mergeCell ref="Z4:AO4"/>
    <mergeCell ref="AA5:AC5"/>
    <mergeCell ref="AD5:AF5"/>
    <mergeCell ref="AG5:AI5"/>
    <mergeCell ref="AJ5:AL5"/>
    <mergeCell ref="Z5:Z6"/>
    <mergeCell ref="T5:V5"/>
    <mergeCell ref="W5:Y5"/>
    <mergeCell ref="P4:Y4"/>
    <mergeCell ref="P5:P6"/>
    <mergeCell ref="Q5:S5"/>
    <mergeCell ref="A5:B5"/>
    <mergeCell ref="J5:L5"/>
    <mergeCell ref="M5:O5"/>
    <mergeCell ref="F4:O4"/>
    <mergeCell ref="C5:C6"/>
    <mergeCell ref="D5:D6"/>
    <mergeCell ref="E4:E6"/>
    <mergeCell ref="F5:F6"/>
    <mergeCell ref="G5:I5"/>
    <mergeCell ref="A2:AO2"/>
    <mergeCell ref="A4:D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0"/>
      <c r="B1" s="31"/>
      <c r="C1" s="31"/>
      <c r="D1" s="31"/>
      <c r="DI1" s="105" t="s">
        <v>178</v>
      </c>
    </row>
    <row r="2" spans="1:113" ht="19.5" customHeight="1">
      <c r="A2" s="9" t="s">
        <v>179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</row>
    <row r="3" spans="1:113" ht="19.5" customHeight="1">
      <c r="A3" s="126" t="s">
        <v>0</v>
      </c>
      <c r="B3" s="126"/>
      <c r="C3" s="126"/>
      <c r="D3" s="126"/>
      <c r="F3" s="37"/>
      <c r="DI3" s="127" t="s">
        <v>5</v>
      </c>
    </row>
    <row r="4" spans="1:113" ht="19.5" customHeight="1">
      <c r="A4" s="128" t="s">
        <v>57</v>
      </c>
      <c r="B4" s="129"/>
      <c r="C4" s="129"/>
      <c r="D4" s="130"/>
      <c r="E4" s="131" t="s">
        <v>58</v>
      </c>
      <c r="F4" s="132" t="s">
        <v>180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  <c r="T4" s="132" t="s">
        <v>181</v>
      </c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4"/>
      <c r="AV4" s="132" t="s">
        <v>182</v>
      </c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4"/>
      <c r="BH4" s="132" t="s">
        <v>183</v>
      </c>
      <c r="BI4" s="133"/>
      <c r="BJ4" s="133"/>
      <c r="BK4" s="133"/>
      <c r="BL4" s="134"/>
      <c r="BM4" s="132" t="s">
        <v>184</v>
      </c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4"/>
      <c r="BZ4" s="132" t="s">
        <v>185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4"/>
      <c r="CR4" s="135" t="s">
        <v>186</v>
      </c>
      <c r="CS4" s="136"/>
      <c r="CT4" s="137"/>
      <c r="CU4" s="135" t="s">
        <v>187</v>
      </c>
      <c r="CV4" s="136"/>
      <c r="CW4" s="136"/>
      <c r="CX4" s="136"/>
      <c r="CY4" s="136"/>
      <c r="CZ4" s="137"/>
      <c r="DA4" s="135" t="s">
        <v>188</v>
      </c>
      <c r="DB4" s="136"/>
      <c r="DC4" s="137"/>
      <c r="DD4" s="132" t="s">
        <v>189</v>
      </c>
      <c r="DE4" s="133"/>
      <c r="DF4" s="133"/>
      <c r="DG4" s="133"/>
      <c r="DH4" s="133"/>
      <c r="DI4" s="134"/>
    </row>
    <row r="5" spans="1:113" ht="19.5" customHeight="1">
      <c r="A5" s="38" t="s">
        <v>68</v>
      </c>
      <c r="B5" s="39"/>
      <c r="C5" s="40"/>
      <c r="D5" s="131" t="s">
        <v>190</v>
      </c>
      <c r="E5" s="43"/>
      <c r="F5" s="52" t="s">
        <v>73</v>
      </c>
      <c r="G5" s="52" t="s">
        <v>191</v>
      </c>
      <c r="H5" s="52" t="s">
        <v>192</v>
      </c>
      <c r="I5" s="52" t="s">
        <v>193</v>
      </c>
      <c r="J5" s="52" t="s">
        <v>194</v>
      </c>
      <c r="K5" s="52" t="s">
        <v>195</v>
      </c>
      <c r="L5" s="52" t="s">
        <v>196</v>
      </c>
      <c r="M5" s="52" t="s">
        <v>197</v>
      </c>
      <c r="N5" s="52" t="s">
        <v>198</v>
      </c>
      <c r="O5" s="52" t="s">
        <v>199</v>
      </c>
      <c r="P5" s="52" t="s">
        <v>200</v>
      </c>
      <c r="Q5" s="52" t="s">
        <v>201</v>
      </c>
      <c r="R5" s="52" t="s">
        <v>202</v>
      </c>
      <c r="S5" s="52" t="s">
        <v>203</v>
      </c>
      <c r="T5" s="52" t="s">
        <v>73</v>
      </c>
      <c r="U5" s="52" t="s">
        <v>204</v>
      </c>
      <c r="V5" s="52" t="s">
        <v>205</v>
      </c>
      <c r="W5" s="52" t="s">
        <v>206</v>
      </c>
      <c r="X5" s="52" t="s">
        <v>207</v>
      </c>
      <c r="Y5" s="52" t="s">
        <v>208</v>
      </c>
      <c r="Z5" s="52" t="s">
        <v>209</v>
      </c>
      <c r="AA5" s="52" t="s">
        <v>210</v>
      </c>
      <c r="AB5" s="52" t="s">
        <v>211</v>
      </c>
      <c r="AC5" s="52" t="s">
        <v>212</v>
      </c>
      <c r="AD5" s="52" t="s">
        <v>213</v>
      </c>
      <c r="AE5" s="52" t="s">
        <v>214</v>
      </c>
      <c r="AF5" s="52" t="s">
        <v>215</v>
      </c>
      <c r="AG5" s="52" t="s">
        <v>216</v>
      </c>
      <c r="AH5" s="52" t="s">
        <v>217</v>
      </c>
      <c r="AI5" s="52" t="s">
        <v>218</v>
      </c>
      <c r="AJ5" s="52" t="s">
        <v>219</v>
      </c>
      <c r="AK5" s="52" t="s">
        <v>220</v>
      </c>
      <c r="AL5" s="52" t="s">
        <v>221</v>
      </c>
      <c r="AM5" s="52" t="s">
        <v>222</v>
      </c>
      <c r="AN5" s="52" t="s">
        <v>223</v>
      </c>
      <c r="AO5" s="52" t="s">
        <v>224</v>
      </c>
      <c r="AP5" s="52" t="s">
        <v>225</v>
      </c>
      <c r="AQ5" s="52" t="s">
        <v>226</v>
      </c>
      <c r="AR5" s="52" t="s">
        <v>227</v>
      </c>
      <c r="AS5" s="52" t="s">
        <v>228</v>
      </c>
      <c r="AT5" s="52" t="s">
        <v>229</v>
      </c>
      <c r="AU5" s="52" t="s">
        <v>230</v>
      </c>
      <c r="AV5" s="52" t="s">
        <v>73</v>
      </c>
      <c r="AW5" s="52" t="s">
        <v>231</v>
      </c>
      <c r="AX5" s="52" t="s">
        <v>232</v>
      </c>
      <c r="AY5" s="52" t="s">
        <v>233</v>
      </c>
      <c r="AZ5" s="52" t="s">
        <v>234</v>
      </c>
      <c r="BA5" s="52" t="s">
        <v>235</v>
      </c>
      <c r="BB5" s="52" t="s">
        <v>236</v>
      </c>
      <c r="BC5" s="52" t="s">
        <v>237</v>
      </c>
      <c r="BD5" s="52" t="s">
        <v>238</v>
      </c>
      <c r="BE5" s="52" t="s">
        <v>239</v>
      </c>
      <c r="BF5" s="52" t="s">
        <v>240</v>
      </c>
      <c r="BG5" s="49" t="s">
        <v>241</v>
      </c>
      <c r="BH5" s="49" t="s">
        <v>73</v>
      </c>
      <c r="BI5" s="49" t="s">
        <v>242</v>
      </c>
      <c r="BJ5" s="49" t="s">
        <v>243</v>
      </c>
      <c r="BK5" s="49" t="s">
        <v>244</v>
      </c>
      <c r="BL5" s="49" t="s">
        <v>245</v>
      </c>
      <c r="BM5" s="52" t="s">
        <v>73</v>
      </c>
      <c r="BN5" s="52" t="s">
        <v>246</v>
      </c>
      <c r="BO5" s="52" t="s">
        <v>247</v>
      </c>
      <c r="BP5" s="52" t="s">
        <v>248</v>
      </c>
      <c r="BQ5" s="52" t="s">
        <v>249</v>
      </c>
      <c r="BR5" s="52" t="s">
        <v>250</v>
      </c>
      <c r="BS5" s="52" t="s">
        <v>251</v>
      </c>
      <c r="BT5" s="52" t="s">
        <v>252</v>
      </c>
      <c r="BU5" s="52" t="s">
        <v>253</v>
      </c>
      <c r="BV5" s="52" t="s">
        <v>254</v>
      </c>
      <c r="BW5" s="138" t="s">
        <v>255</v>
      </c>
      <c r="BX5" s="138" t="s">
        <v>256</v>
      </c>
      <c r="BY5" s="52" t="s">
        <v>257</v>
      </c>
      <c r="BZ5" s="52" t="s">
        <v>73</v>
      </c>
      <c r="CA5" s="52" t="s">
        <v>246</v>
      </c>
      <c r="CB5" s="52" t="s">
        <v>247</v>
      </c>
      <c r="CC5" s="52" t="s">
        <v>248</v>
      </c>
      <c r="CD5" s="52" t="s">
        <v>249</v>
      </c>
      <c r="CE5" s="52" t="s">
        <v>250</v>
      </c>
      <c r="CF5" s="52" t="s">
        <v>251</v>
      </c>
      <c r="CG5" s="52" t="s">
        <v>252</v>
      </c>
      <c r="CH5" s="52" t="s">
        <v>258</v>
      </c>
      <c r="CI5" s="52" t="s">
        <v>259</v>
      </c>
      <c r="CJ5" s="52" t="s">
        <v>260</v>
      </c>
      <c r="CK5" s="52" t="s">
        <v>261</v>
      </c>
      <c r="CL5" s="52" t="s">
        <v>253</v>
      </c>
      <c r="CM5" s="52" t="s">
        <v>254</v>
      </c>
      <c r="CN5" s="52" t="s">
        <v>262</v>
      </c>
      <c r="CO5" s="138" t="s">
        <v>255</v>
      </c>
      <c r="CP5" s="138" t="s">
        <v>256</v>
      </c>
      <c r="CQ5" s="52" t="s">
        <v>263</v>
      </c>
      <c r="CR5" s="138" t="s">
        <v>73</v>
      </c>
      <c r="CS5" s="138" t="s">
        <v>264</v>
      </c>
      <c r="CT5" s="52" t="s">
        <v>265</v>
      </c>
      <c r="CU5" s="138" t="s">
        <v>73</v>
      </c>
      <c r="CV5" s="138" t="s">
        <v>264</v>
      </c>
      <c r="CW5" s="52" t="s">
        <v>266</v>
      </c>
      <c r="CX5" s="138" t="s">
        <v>267</v>
      </c>
      <c r="CY5" s="138" t="s">
        <v>268</v>
      </c>
      <c r="CZ5" s="49" t="s">
        <v>265</v>
      </c>
      <c r="DA5" s="138" t="s">
        <v>73</v>
      </c>
      <c r="DB5" s="138" t="s">
        <v>188</v>
      </c>
      <c r="DC5" s="138" t="s">
        <v>269</v>
      </c>
      <c r="DD5" s="52" t="s">
        <v>73</v>
      </c>
      <c r="DE5" s="52" t="s">
        <v>270</v>
      </c>
      <c r="DF5" s="52" t="s">
        <v>271</v>
      </c>
      <c r="DG5" s="52" t="s">
        <v>269</v>
      </c>
      <c r="DH5" s="52" t="s">
        <v>272</v>
      </c>
      <c r="DI5" s="52" t="s">
        <v>189</v>
      </c>
    </row>
    <row r="6" spans="1:113" ht="30.75" customHeight="1">
      <c r="A6" s="53" t="s">
        <v>78</v>
      </c>
      <c r="B6" s="54" t="s">
        <v>79</v>
      </c>
      <c r="C6" s="55" t="s">
        <v>80</v>
      </c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6"/>
      <c r="BH6" s="56"/>
      <c r="BI6" s="56"/>
      <c r="BJ6" s="56"/>
      <c r="BK6" s="56"/>
      <c r="BL6" s="56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139"/>
      <c r="BX6" s="139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139"/>
      <c r="CP6" s="139"/>
      <c r="CQ6" s="57"/>
      <c r="CR6" s="139"/>
      <c r="CS6" s="139"/>
      <c r="CT6" s="57"/>
      <c r="CU6" s="139"/>
      <c r="CV6" s="139"/>
      <c r="CW6" s="57"/>
      <c r="CX6" s="139"/>
      <c r="CY6" s="139"/>
      <c r="CZ6" s="56"/>
      <c r="DA6" s="139"/>
      <c r="DB6" s="139"/>
      <c r="DC6" s="139"/>
      <c r="DD6" s="57"/>
      <c r="DE6" s="57"/>
      <c r="DF6" s="57"/>
      <c r="DG6" s="57"/>
      <c r="DH6" s="57"/>
      <c r="DI6" s="57"/>
    </row>
    <row r="7" spans="1:113" ht="19.5" customHeight="1">
      <c r="A7" s="140" t="s">
        <v>38</v>
      </c>
      <c r="B7" s="140" t="s">
        <v>38</v>
      </c>
      <c r="C7" s="140" t="s">
        <v>38</v>
      </c>
      <c r="D7" s="140" t="s">
        <v>58</v>
      </c>
      <c r="E7" s="141">
        <f>SUM(F7,T7,AV7,BH7,BM7,BZ7,CR7,CU7,DA7,DD7)</f>
        <v>1897.6699999999998</v>
      </c>
      <c r="F7" s="141">
        <v>878.16</v>
      </c>
      <c r="G7" s="141">
        <v>292.32</v>
      </c>
      <c r="H7" s="141">
        <v>148.3</v>
      </c>
      <c r="I7" s="141">
        <v>12.78</v>
      </c>
      <c r="J7" s="141">
        <v>0</v>
      </c>
      <c r="K7" s="141">
        <v>105.3</v>
      </c>
      <c r="L7" s="141">
        <v>87.1</v>
      </c>
      <c r="M7" s="141">
        <v>34.84</v>
      </c>
      <c r="N7" s="141">
        <v>68.09</v>
      </c>
      <c r="O7" s="142">
        <v>25.58</v>
      </c>
      <c r="P7" s="142">
        <v>5.5</v>
      </c>
      <c r="Q7" s="142">
        <v>66</v>
      </c>
      <c r="R7" s="142">
        <v>0</v>
      </c>
      <c r="S7" s="142">
        <v>32.35</v>
      </c>
      <c r="T7" s="142">
        <v>970.21</v>
      </c>
      <c r="U7" s="142">
        <v>7</v>
      </c>
      <c r="V7" s="142">
        <v>0</v>
      </c>
      <c r="W7" s="142">
        <v>0</v>
      </c>
      <c r="X7" s="142">
        <v>0.2</v>
      </c>
      <c r="Y7" s="142">
        <v>10</v>
      </c>
      <c r="Z7" s="142">
        <v>15</v>
      </c>
      <c r="AA7" s="142">
        <v>12</v>
      </c>
      <c r="AB7" s="142">
        <v>0</v>
      </c>
      <c r="AC7" s="142">
        <v>359</v>
      </c>
      <c r="AD7" s="142">
        <v>17</v>
      </c>
      <c r="AE7" s="142">
        <v>0</v>
      </c>
      <c r="AF7" s="142">
        <v>37</v>
      </c>
      <c r="AG7" s="142">
        <v>0</v>
      </c>
      <c r="AH7" s="142">
        <v>0.5</v>
      </c>
      <c r="AI7" s="142">
        <v>299</v>
      </c>
      <c r="AJ7" s="142">
        <v>4</v>
      </c>
      <c r="AK7" s="142">
        <v>0</v>
      </c>
      <c r="AL7" s="142">
        <v>0</v>
      </c>
      <c r="AM7" s="142">
        <v>0</v>
      </c>
      <c r="AN7" s="142">
        <v>26.5</v>
      </c>
      <c r="AO7" s="142">
        <v>2</v>
      </c>
      <c r="AP7" s="142">
        <v>11</v>
      </c>
      <c r="AQ7" s="142">
        <v>8.77</v>
      </c>
      <c r="AR7" s="142">
        <v>21.6</v>
      </c>
      <c r="AS7" s="142">
        <v>47.46</v>
      </c>
      <c r="AT7" s="142">
        <v>0</v>
      </c>
      <c r="AU7" s="142">
        <v>92.18</v>
      </c>
      <c r="AV7" s="142">
        <v>16.5</v>
      </c>
      <c r="AW7" s="142">
        <v>12.51</v>
      </c>
      <c r="AX7" s="142">
        <v>0</v>
      </c>
      <c r="AY7" s="142">
        <v>0</v>
      </c>
      <c r="AZ7" s="142">
        <v>0</v>
      </c>
      <c r="BA7" s="142">
        <v>0</v>
      </c>
      <c r="BB7" s="142">
        <v>0</v>
      </c>
      <c r="BC7" s="142">
        <v>0</v>
      </c>
      <c r="BD7" s="142">
        <v>0</v>
      </c>
      <c r="BE7" s="142">
        <v>0.13</v>
      </c>
      <c r="BF7" s="142">
        <v>0</v>
      </c>
      <c r="BG7" s="142">
        <v>3.86</v>
      </c>
      <c r="BH7" s="142">
        <v>0</v>
      </c>
      <c r="BI7" s="142">
        <v>0</v>
      </c>
      <c r="BJ7" s="142">
        <v>0</v>
      </c>
      <c r="BK7" s="142">
        <v>0</v>
      </c>
      <c r="BL7" s="142">
        <v>0</v>
      </c>
      <c r="BM7" s="142">
        <v>0</v>
      </c>
      <c r="BN7" s="142">
        <v>0</v>
      </c>
      <c r="BO7" s="142">
        <v>0</v>
      </c>
      <c r="BP7" s="142">
        <v>0</v>
      </c>
      <c r="BQ7" s="142">
        <v>0</v>
      </c>
      <c r="BR7" s="142">
        <v>0</v>
      </c>
      <c r="BS7" s="142">
        <v>0</v>
      </c>
      <c r="BT7" s="142">
        <v>0</v>
      </c>
      <c r="BU7" s="142">
        <v>0</v>
      </c>
      <c r="BV7" s="142">
        <v>0</v>
      </c>
      <c r="BW7" s="142">
        <v>0</v>
      </c>
      <c r="BX7" s="142">
        <v>0</v>
      </c>
      <c r="BY7" s="142">
        <v>0</v>
      </c>
      <c r="BZ7" s="142">
        <v>32.8</v>
      </c>
      <c r="CA7" s="142">
        <v>0</v>
      </c>
      <c r="CB7" s="142">
        <v>32.8</v>
      </c>
      <c r="CC7" s="142">
        <v>0</v>
      </c>
      <c r="CD7" s="142">
        <v>0</v>
      </c>
      <c r="CE7" s="142">
        <v>0</v>
      </c>
      <c r="CF7" s="142">
        <v>0</v>
      </c>
      <c r="CG7" s="142">
        <v>0</v>
      </c>
      <c r="CH7" s="142">
        <v>0</v>
      </c>
      <c r="CI7" s="142">
        <v>0</v>
      </c>
      <c r="CJ7" s="142">
        <v>0</v>
      </c>
      <c r="CK7" s="142">
        <v>0</v>
      </c>
      <c r="CL7" s="142">
        <v>0</v>
      </c>
      <c r="CM7" s="142">
        <v>0</v>
      </c>
      <c r="CN7" s="142">
        <v>0</v>
      </c>
      <c r="CO7" s="142">
        <v>0</v>
      </c>
      <c r="CP7" s="142">
        <v>0</v>
      </c>
      <c r="CQ7" s="142">
        <v>0</v>
      </c>
      <c r="CR7" s="142">
        <v>0</v>
      </c>
      <c r="CS7" s="142">
        <v>0</v>
      </c>
      <c r="CT7" s="142">
        <v>0</v>
      </c>
      <c r="CU7" s="142">
        <v>0</v>
      </c>
      <c r="CV7" s="142">
        <v>0</v>
      </c>
      <c r="CW7" s="142">
        <v>0</v>
      </c>
      <c r="CX7" s="142">
        <v>0</v>
      </c>
      <c r="CY7" s="142">
        <v>0</v>
      </c>
      <c r="CZ7" s="142">
        <v>0</v>
      </c>
      <c r="DA7" s="142">
        <v>0</v>
      </c>
      <c r="DB7" s="142">
        <v>0</v>
      </c>
      <c r="DC7" s="142">
        <v>0</v>
      </c>
      <c r="DD7" s="142">
        <v>0</v>
      </c>
      <c r="DE7" s="142">
        <v>0</v>
      </c>
      <c r="DF7" s="142">
        <v>0</v>
      </c>
      <c r="DG7" s="142">
        <v>0</v>
      </c>
      <c r="DH7" s="142">
        <v>0</v>
      </c>
      <c r="DI7" s="142">
        <v>0</v>
      </c>
    </row>
    <row r="8" spans="1:113" ht="19.5" customHeight="1">
      <c r="A8" s="140" t="s">
        <v>38</v>
      </c>
      <c r="B8" s="140" t="s">
        <v>38</v>
      </c>
      <c r="C8" s="140" t="s">
        <v>38</v>
      </c>
      <c r="D8" s="140" t="s">
        <v>273</v>
      </c>
      <c r="E8" s="141">
        <f>SUM(F8,T8,AV8,BH8,BM8,BZ8,CR8,CU8,DA8,DD8)</f>
        <v>1614.2</v>
      </c>
      <c r="F8" s="141">
        <v>596.55</v>
      </c>
      <c r="G8" s="141">
        <v>292.32</v>
      </c>
      <c r="H8" s="141">
        <v>148.3</v>
      </c>
      <c r="I8" s="141">
        <v>12.78</v>
      </c>
      <c r="J8" s="141">
        <v>0</v>
      </c>
      <c r="K8" s="141">
        <v>105.3</v>
      </c>
      <c r="L8" s="141">
        <v>0</v>
      </c>
      <c r="M8" s="141">
        <v>0</v>
      </c>
      <c r="N8" s="141">
        <v>0</v>
      </c>
      <c r="O8" s="142">
        <v>0</v>
      </c>
      <c r="P8" s="142">
        <v>5.5</v>
      </c>
      <c r="Q8" s="142">
        <v>0</v>
      </c>
      <c r="R8" s="142">
        <v>0</v>
      </c>
      <c r="S8" s="142">
        <v>32.35</v>
      </c>
      <c r="T8" s="142">
        <v>970.21</v>
      </c>
      <c r="U8" s="142">
        <v>7</v>
      </c>
      <c r="V8" s="142">
        <v>0</v>
      </c>
      <c r="W8" s="142">
        <v>0</v>
      </c>
      <c r="X8" s="142">
        <v>0.2</v>
      </c>
      <c r="Y8" s="142">
        <v>10</v>
      </c>
      <c r="Z8" s="142">
        <v>15</v>
      </c>
      <c r="AA8" s="142">
        <v>12</v>
      </c>
      <c r="AB8" s="142">
        <v>0</v>
      </c>
      <c r="AC8" s="142">
        <v>359</v>
      </c>
      <c r="AD8" s="142">
        <v>17</v>
      </c>
      <c r="AE8" s="142">
        <v>0</v>
      </c>
      <c r="AF8" s="142">
        <v>37</v>
      </c>
      <c r="AG8" s="142">
        <v>0</v>
      </c>
      <c r="AH8" s="142">
        <v>0.5</v>
      </c>
      <c r="AI8" s="142">
        <v>299</v>
      </c>
      <c r="AJ8" s="142">
        <v>4</v>
      </c>
      <c r="AK8" s="142">
        <v>0</v>
      </c>
      <c r="AL8" s="142">
        <v>0</v>
      </c>
      <c r="AM8" s="142">
        <v>0</v>
      </c>
      <c r="AN8" s="142">
        <v>26.5</v>
      </c>
      <c r="AO8" s="142">
        <v>2</v>
      </c>
      <c r="AP8" s="142">
        <v>11</v>
      </c>
      <c r="AQ8" s="142">
        <v>8.77</v>
      </c>
      <c r="AR8" s="142">
        <v>21.6</v>
      </c>
      <c r="AS8" s="142">
        <v>47.46</v>
      </c>
      <c r="AT8" s="142">
        <v>0</v>
      </c>
      <c r="AU8" s="142">
        <v>92.18</v>
      </c>
      <c r="AV8" s="142">
        <v>14.64</v>
      </c>
      <c r="AW8" s="142">
        <v>12.51</v>
      </c>
      <c r="AX8" s="142">
        <v>0</v>
      </c>
      <c r="AY8" s="142">
        <v>0</v>
      </c>
      <c r="AZ8" s="142">
        <v>0</v>
      </c>
      <c r="BA8" s="142">
        <v>0</v>
      </c>
      <c r="BB8" s="142">
        <v>0</v>
      </c>
      <c r="BC8" s="142">
        <v>0</v>
      </c>
      <c r="BD8" s="142">
        <v>0</v>
      </c>
      <c r="BE8" s="142">
        <v>0.13</v>
      </c>
      <c r="BF8" s="142">
        <v>0</v>
      </c>
      <c r="BG8" s="142">
        <v>2</v>
      </c>
      <c r="BH8" s="142">
        <v>0</v>
      </c>
      <c r="BI8" s="142">
        <v>0</v>
      </c>
      <c r="BJ8" s="142">
        <v>0</v>
      </c>
      <c r="BK8" s="142">
        <v>0</v>
      </c>
      <c r="BL8" s="142">
        <v>0</v>
      </c>
      <c r="BM8" s="142">
        <v>0</v>
      </c>
      <c r="BN8" s="142">
        <v>0</v>
      </c>
      <c r="BO8" s="142">
        <v>0</v>
      </c>
      <c r="BP8" s="142">
        <v>0</v>
      </c>
      <c r="BQ8" s="142">
        <v>0</v>
      </c>
      <c r="BR8" s="142">
        <v>0</v>
      </c>
      <c r="BS8" s="142">
        <v>0</v>
      </c>
      <c r="BT8" s="142">
        <v>0</v>
      </c>
      <c r="BU8" s="142">
        <v>0</v>
      </c>
      <c r="BV8" s="142">
        <v>0</v>
      </c>
      <c r="BW8" s="142">
        <v>0</v>
      </c>
      <c r="BX8" s="142">
        <v>0</v>
      </c>
      <c r="BY8" s="142">
        <v>0</v>
      </c>
      <c r="BZ8" s="142">
        <v>32.8</v>
      </c>
      <c r="CA8" s="142">
        <v>0</v>
      </c>
      <c r="CB8" s="142">
        <v>32.8</v>
      </c>
      <c r="CC8" s="142">
        <v>0</v>
      </c>
      <c r="CD8" s="142">
        <v>0</v>
      </c>
      <c r="CE8" s="142">
        <v>0</v>
      </c>
      <c r="CF8" s="142">
        <v>0</v>
      </c>
      <c r="CG8" s="142">
        <v>0</v>
      </c>
      <c r="CH8" s="142">
        <v>0</v>
      </c>
      <c r="CI8" s="142">
        <v>0</v>
      </c>
      <c r="CJ8" s="142">
        <v>0</v>
      </c>
      <c r="CK8" s="142">
        <v>0</v>
      </c>
      <c r="CL8" s="142">
        <v>0</v>
      </c>
      <c r="CM8" s="142">
        <v>0</v>
      </c>
      <c r="CN8" s="142">
        <v>0</v>
      </c>
      <c r="CO8" s="142">
        <v>0</v>
      </c>
      <c r="CP8" s="142">
        <v>0</v>
      </c>
      <c r="CQ8" s="142">
        <v>0</v>
      </c>
      <c r="CR8" s="142">
        <v>0</v>
      </c>
      <c r="CS8" s="142">
        <v>0</v>
      </c>
      <c r="CT8" s="142">
        <v>0</v>
      </c>
      <c r="CU8" s="142">
        <v>0</v>
      </c>
      <c r="CV8" s="142">
        <v>0</v>
      </c>
      <c r="CW8" s="142">
        <v>0</v>
      </c>
      <c r="CX8" s="142">
        <v>0</v>
      </c>
      <c r="CY8" s="142">
        <v>0</v>
      </c>
      <c r="CZ8" s="142">
        <v>0</v>
      </c>
      <c r="DA8" s="142">
        <v>0</v>
      </c>
      <c r="DB8" s="142">
        <v>0</v>
      </c>
      <c r="DC8" s="142">
        <v>0</v>
      </c>
      <c r="DD8" s="142">
        <v>0</v>
      </c>
      <c r="DE8" s="142">
        <v>0</v>
      </c>
      <c r="DF8" s="142">
        <v>0</v>
      </c>
      <c r="DG8" s="142">
        <v>0</v>
      </c>
      <c r="DH8" s="142">
        <v>0</v>
      </c>
      <c r="DI8" s="142">
        <v>0</v>
      </c>
    </row>
    <row r="9" spans="1:113" ht="19.5" customHeight="1">
      <c r="A9" s="140" t="s">
        <v>38</v>
      </c>
      <c r="B9" s="140" t="s">
        <v>38</v>
      </c>
      <c r="C9" s="140" t="s">
        <v>38</v>
      </c>
      <c r="D9" s="140" t="s">
        <v>274</v>
      </c>
      <c r="E9" s="141">
        <f>SUM(F9,T9,AV9,BH9,BM9,BZ9,CR9,CU9,DA9,DD9)</f>
        <v>1614.2</v>
      </c>
      <c r="F9" s="141">
        <v>596.55</v>
      </c>
      <c r="G9" s="141">
        <v>292.32</v>
      </c>
      <c r="H9" s="141">
        <v>148.3</v>
      </c>
      <c r="I9" s="141">
        <v>12.78</v>
      </c>
      <c r="J9" s="141">
        <v>0</v>
      </c>
      <c r="K9" s="141">
        <v>105.3</v>
      </c>
      <c r="L9" s="141">
        <v>0</v>
      </c>
      <c r="M9" s="141">
        <v>0</v>
      </c>
      <c r="N9" s="141">
        <v>0</v>
      </c>
      <c r="O9" s="142">
        <v>0</v>
      </c>
      <c r="P9" s="142">
        <v>5.5</v>
      </c>
      <c r="Q9" s="142">
        <v>0</v>
      </c>
      <c r="R9" s="142">
        <v>0</v>
      </c>
      <c r="S9" s="142">
        <v>32.35</v>
      </c>
      <c r="T9" s="142">
        <v>970.21</v>
      </c>
      <c r="U9" s="142">
        <v>7</v>
      </c>
      <c r="V9" s="142">
        <v>0</v>
      </c>
      <c r="W9" s="142">
        <v>0</v>
      </c>
      <c r="X9" s="142">
        <v>0.2</v>
      </c>
      <c r="Y9" s="142">
        <v>10</v>
      </c>
      <c r="Z9" s="142">
        <v>15</v>
      </c>
      <c r="AA9" s="142">
        <v>12</v>
      </c>
      <c r="AB9" s="142">
        <v>0</v>
      </c>
      <c r="AC9" s="142">
        <v>359</v>
      </c>
      <c r="AD9" s="142">
        <v>17</v>
      </c>
      <c r="AE9" s="142">
        <v>0</v>
      </c>
      <c r="AF9" s="142">
        <v>37</v>
      </c>
      <c r="AG9" s="142">
        <v>0</v>
      </c>
      <c r="AH9" s="142">
        <v>0.5</v>
      </c>
      <c r="AI9" s="142">
        <v>299</v>
      </c>
      <c r="AJ9" s="142">
        <v>4</v>
      </c>
      <c r="AK9" s="142">
        <v>0</v>
      </c>
      <c r="AL9" s="142">
        <v>0</v>
      </c>
      <c r="AM9" s="142">
        <v>0</v>
      </c>
      <c r="AN9" s="142">
        <v>26.5</v>
      </c>
      <c r="AO9" s="142">
        <v>2</v>
      </c>
      <c r="AP9" s="142">
        <v>11</v>
      </c>
      <c r="AQ9" s="142">
        <v>8.77</v>
      </c>
      <c r="AR9" s="142">
        <v>21.6</v>
      </c>
      <c r="AS9" s="142">
        <v>47.46</v>
      </c>
      <c r="AT9" s="142">
        <v>0</v>
      </c>
      <c r="AU9" s="142">
        <v>92.18</v>
      </c>
      <c r="AV9" s="142">
        <v>14.64</v>
      </c>
      <c r="AW9" s="142">
        <v>12.51</v>
      </c>
      <c r="AX9" s="142">
        <v>0</v>
      </c>
      <c r="AY9" s="142">
        <v>0</v>
      </c>
      <c r="AZ9" s="142">
        <v>0</v>
      </c>
      <c r="BA9" s="142">
        <v>0</v>
      </c>
      <c r="BB9" s="142">
        <v>0</v>
      </c>
      <c r="BC9" s="142">
        <v>0</v>
      </c>
      <c r="BD9" s="142">
        <v>0</v>
      </c>
      <c r="BE9" s="142">
        <v>0.13</v>
      </c>
      <c r="BF9" s="142">
        <v>0</v>
      </c>
      <c r="BG9" s="142">
        <v>2</v>
      </c>
      <c r="BH9" s="142">
        <v>0</v>
      </c>
      <c r="BI9" s="142">
        <v>0</v>
      </c>
      <c r="BJ9" s="142">
        <v>0</v>
      </c>
      <c r="BK9" s="142">
        <v>0</v>
      </c>
      <c r="BL9" s="142">
        <v>0</v>
      </c>
      <c r="BM9" s="142">
        <v>0</v>
      </c>
      <c r="BN9" s="142">
        <v>0</v>
      </c>
      <c r="BO9" s="142">
        <v>0</v>
      </c>
      <c r="BP9" s="142">
        <v>0</v>
      </c>
      <c r="BQ9" s="142">
        <v>0</v>
      </c>
      <c r="BR9" s="142">
        <v>0</v>
      </c>
      <c r="BS9" s="142">
        <v>0</v>
      </c>
      <c r="BT9" s="142">
        <v>0</v>
      </c>
      <c r="BU9" s="142">
        <v>0</v>
      </c>
      <c r="BV9" s="142">
        <v>0</v>
      </c>
      <c r="BW9" s="142">
        <v>0</v>
      </c>
      <c r="BX9" s="142">
        <v>0</v>
      </c>
      <c r="BY9" s="142">
        <v>0</v>
      </c>
      <c r="BZ9" s="142">
        <v>32.8</v>
      </c>
      <c r="CA9" s="142">
        <v>0</v>
      </c>
      <c r="CB9" s="142">
        <v>32.8</v>
      </c>
      <c r="CC9" s="142">
        <v>0</v>
      </c>
      <c r="CD9" s="142">
        <v>0</v>
      </c>
      <c r="CE9" s="142">
        <v>0</v>
      </c>
      <c r="CF9" s="142">
        <v>0</v>
      </c>
      <c r="CG9" s="142">
        <v>0</v>
      </c>
      <c r="CH9" s="142">
        <v>0</v>
      </c>
      <c r="CI9" s="142">
        <v>0</v>
      </c>
      <c r="CJ9" s="142">
        <v>0</v>
      </c>
      <c r="CK9" s="142">
        <v>0</v>
      </c>
      <c r="CL9" s="142">
        <v>0</v>
      </c>
      <c r="CM9" s="142">
        <v>0</v>
      </c>
      <c r="CN9" s="142">
        <v>0</v>
      </c>
      <c r="CO9" s="142">
        <v>0</v>
      </c>
      <c r="CP9" s="142">
        <v>0</v>
      </c>
      <c r="CQ9" s="142">
        <v>0</v>
      </c>
      <c r="CR9" s="142">
        <v>0</v>
      </c>
      <c r="CS9" s="142">
        <v>0</v>
      </c>
      <c r="CT9" s="142">
        <v>0</v>
      </c>
      <c r="CU9" s="142">
        <v>0</v>
      </c>
      <c r="CV9" s="142">
        <v>0</v>
      </c>
      <c r="CW9" s="142">
        <v>0</v>
      </c>
      <c r="CX9" s="142">
        <v>0</v>
      </c>
      <c r="CY9" s="142">
        <v>0</v>
      </c>
      <c r="CZ9" s="142">
        <v>0</v>
      </c>
      <c r="DA9" s="142">
        <v>0</v>
      </c>
      <c r="DB9" s="142">
        <v>0</v>
      </c>
      <c r="DC9" s="142">
        <v>0</v>
      </c>
      <c r="DD9" s="142">
        <v>0</v>
      </c>
      <c r="DE9" s="142">
        <v>0</v>
      </c>
      <c r="DF9" s="142">
        <v>0</v>
      </c>
      <c r="DG9" s="142">
        <v>0</v>
      </c>
      <c r="DH9" s="142">
        <v>0</v>
      </c>
      <c r="DI9" s="142">
        <v>0</v>
      </c>
    </row>
    <row r="10" spans="1:113" ht="19.5" customHeight="1">
      <c r="A10" s="140" t="s">
        <v>83</v>
      </c>
      <c r="B10" s="140" t="s">
        <v>84</v>
      </c>
      <c r="C10" s="140" t="s">
        <v>85</v>
      </c>
      <c r="D10" s="140" t="s">
        <v>87</v>
      </c>
      <c r="E10" s="141">
        <f>SUM(F10,T10,AV10,BH10,BM10,BZ10,CR10,CU10,DA10,DD10)</f>
        <v>1614.2</v>
      </c>
      <c r="F10" s="141">
        <v>596.55</v>
      </c>
      <c r="G10" s="141">
        <v>292.32</v>
      </c>
      <c r="H10" s="141">
        <v>148.3</v>
      </c>
      <c r="I10" s="141">
        <v>12.78</v>
      </c>
      <c r="J10" s="141">
        <v>0</v>
      </c>
      <c r="K10" s="141">
        <v>105.3</v>
      </c>
      <c r="L10" s="141">
        <v>0</v>
      </c>
      <c r="M10" s="141">
        <v>0</v>
      </c>
      <c r="N10" s="141">
        <v>0</v>
      </c>
      <c r="O10" s="142">
        <v>0</v>
      </c>
      <c r="P10" s="142">
        <v>5.5</v>
      </c>
      <c r="Q10" s="142">
        <v>0</v>
      </c>
      <c r="R10" s="142">
        <v>0</v>
      </c>
      <c r="S10" s="142">
        <v>32.35</v>
      </c>
      <c r="T10" s="142">
        <v>970.21</v>
      </c>
      <c r="U10" s="142">
        <v>7</v>
      </c>
      <c r="V10" s="142">
        <v>0</v>
      </c>
      <c r="W10" s="142">
        <v>0</v>
      </c>
      <c r="X10" s="142">
        <v>0.2</v>
      </c>
      <c r="Y10" s="142">
        <v>10</v>
      </c>
      <c r="Z10" s="142">
        <v>15</v>
      </c>
      <c r="AA10" s="142">
        <v>12</v>
      </c>
      <c r="AB10" s="142">
        <v>0</v>
      </c>
      <c r="AC10" s="142">
        <v>359</v>
      </c>
      <c r="AD10" s="142">
        <v>17</v>
      </c>
      <c r="AE10" s="142">
        <v>0</v>
      </c>
      <c r="AF10" s="142">
        <v>37</v>
      </c>
      <c r="AG10" s="142">
        <v>0</v>
      </c>
      <c r="AH10" s="142">
        <v>0.5</v>
      </c>
      <c r="AI10" s="142">
        <v>299</v>
      </c>
      <c r="AJ10" s="142">
        <v>4</v>
      </c>
      <c r="AK10" s="142">
        <v>0</v>
      </c>
      <c r="AL10" s="142">
        <v>0</v>
      </c>
      <c r="AM10" s="142">
        <v>0</v>
      </c>
      <c r="AN10" s="142">
        <v>26.5</v>
      </c>
      <c r="AO10" s="142">
        <v>2</v>
      </c>
      <c r="AP10" s="142">
        <v>11</v>
      </c>
      <c r="AQ10" s="142">
        <v>8.77</v>
      </c>
      <c r="AR10" s="142">
        <v>21.6</v>
      </c>
      <c r="AS10" s="142">
        <v>47.46</v>
      </c>
      <c r="AT10" s="142">
        <v>0</v>
      </c>
      <c r="AU10" s="142">
        <v>92.18</v>
      </c>
      <c r="AV10" s="142">
        <v>14.64</v>
      </c>
      <c r="AW10" s="142">
        <v>12.51</v>
      </c>
      <c r="AX10" s="142">
        <v>0</v>
      </c>
      <c r="AY10" s="142">
        <v>0</v>
      </c>
      <c r="AZ10" s="142">
        <v>0</v>
      </c>
      <c r="BA10" s="142">
        <v>0</v>
      </c>
      <c r="BB10" s="142">
        <v>0</v>
      </c>
      <c r="BC10" s="142">
        <v>0</v>
      </c>
      <c r="BD10" s="142">
        <v>0</v>
      </c>
      <c r="BE10" s="142">
        <v>0.13</v>
      </c>
      <c r="BF10" s="142">
        <v>0</v>
      </c>
      <c r="BG10" s="142">
        <v>2</v>
      </c>
      <c r="BH10" s="142">
        <v>0</v>
      </c>
      <c r="BI10" s="142">
        <v>0</v>
      </c>
      <c r="BJ10" s="142">
        <v>0</v>
      </c>
      <c r="BK10" s="142">
        <v>0</v>
      </c>
      <c r="BL10" s="142">
        <v>0</v>
      </c>
      <c r="BM10" s="142">
        <v>0</v>
      </c>
      <c r="BN10" s="142">
        <v>0</v>
      </c>
      <c r="BO10" s="142">
        <v>0</v>
      </c>
      <c r="BP10" s="142">
        <v>0</v>
      </c>
      <c r="BQ10" s="142">
        <v>0</v>
      </c>
      <c r="BR10" s="142">
        <v>0</v>
      </c>
      <c r="BS10" s="142">
        <v>0</v>
      </c>
      <c r="BT10" s="142">
        <v>0</v>
      </c>
      <c r="BU10" s="142">
        <v>0</v>
      </c>
      <c r="BV10" s="142">
        <v>0</v>
      </c>
      <c r="BW10" s="142">
        <v>0</v>
      </c>
      <c r="BX10" s="142">
        <v>0</v>
      </c>
      <c r="BY10" s="142">
        <v>0</v>
      </c>
      <c r="BZ10" s="142">
        <v>32.8</v>
      </c>
      <c r="CA10" s="142">
        <v>0</v>
      </c>
      <c r="CB10" s="142">
        <v>32.8</v>
      </c>
      <c r="CC10" s="142">
        <v>0</v>
      </c>
      <c r="CD10" s="142">
        <v>0</v>
      </c>
      <c r="CE10" s="142">
        <v>0</v>
      </c>
      <c r="CF10" s="142">
        <v>0</v>
      </c>
      <c r="CG10" s="142">
        <v>0</v>
      </c>
      <c r="CH10" s="142">
        <v>0</v>
      </c>
      <c r="CI10" s="142">
        <v>0</v>
      </c>
      <c r="CJ10" s="142">
        <v>0</v>
      </c>
      <c r="CK10" s="142">
        <v>0</v>
      </c>
      <c r="CL10" s="142">
        <v>0</v>
      </c>
      <c r="CM10" s="142">
        <v>0</v>
      </c>
      <c r="CN10" s="142">
        <v>0</v>
      </c>
      <c r="CO10" s="142">
        <v>0</v>
      </c>
      <c r="CP10" s="142">
        <v>0</v>
      </c>
      <c r="CQ10" s="142">
        <v>0</v>
      </c>
      <c r="CR10" s="142">
        <v>0</v>
      </c>
      <c r="CS10" s="142">
        <v>0</v>
      </c>
      <c r="CT10" s="142">
        <v>0</v>
      </c>
      <c r="CU10" s="142">
        <v>0</v>
      </c>
      <c r="CV10" s="142">
        <v>0</v>
      </c>
      <c r="CW10" s="142">
        <v>0</v>
      </c>
      <c r="CX10" s="142">
        <v>0</v>
      </c>
      <c r="CY10" s="142">
        <v>0</v>
      </c>
      <c r="CZ10" s="142">
        <v>0</v>
      </c>
      <c r="DA10" s="142">
        <v>0</v>
      </c>
      <c r="DB10" s="142">
        <v>0</v>
      </c>
      <c r="DC10" s="142">
        <v>0</v>
      </c>
      <c r="DD10" s="142">
        <v>0</v>
      </c>
      <c r="DE10" s="142">
        <v>0</v>
      </c>
      <c r="DF10" s="142">
        <v>0</v>
      </c>
      <c r="DG10" s="142">
        <v>0</v>
      </c>
      <c r="DH10" s="142">
        <v>0</v>
      </c>
      <c r="DI10" s="142">
        <v>0</v>
      </c>
    </row>
    <row r="11" spans="1:113" ht="19.5" customHeight="1">
      <c r="A11" s="140" t="s">
        <v>38</v>
      </c>
      <c r="B11" s="140" t="s">
        <v>38</v>
      </c>
      <c r="C11" s="140" t="s">
        <v>38</v>
      </c>
      <c r="D11" s="140" t="s">
        <v>275</v>
      </c>
      <c r="E11" s="141">
        <f>SUM(F11,T11,AV11,BH11,BM11,BZ11,CR11,CU11,DA11,DD11)</f>
        <v>123.8</v>
      </c>
      <c r="F11" s="141">
        <v>121.94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87.1</v>
      </c>
      <c r="M11" s="141">
        <v>34.84</v>
      </c>
      <c r="N11" s="141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0</v>
      </c>
      <c r="AA11" s="142">
        <v>0</v>
      </c>
      <c r="AB11" s="142">
        <v>0</v>
      </c>
      <c r="AC11" s="142">
        <v>0</v>
      </c>
      <c r="AD11" s="142">
        <v>0</v>
      </c>
      <c r="AE11" s="142">
        <v>0</v>
      </c>
      <c r="AF11" s="142">
        <v>0</v>
      </c>
      <c r="AG11" s="142">
        <v>0</v>
      </c>
      <c r="AH11" s="142">
        <v>0</v>
      </c>
      <c r="AI11" s="142">
        <v>0</v>
      </c>
      <c r="AJ11" s="142">
        <v>0</v>
      </c>
      <c r="AK11" s="142">
        <v>0</v>
      </c>
      <c r="AL11" s="142">
        <v>0</v>
      </c>
      <c r="AM11" s="142">
        <v>0</v>
      </c>
      <c r="AN11" s="142">
        <v>0</v>
      </c>
      <c r="AO11" s="142">
        <v>0</v>
      </c>
      <c r="AP11" s="142">
        <v>0</v>
      </c>
      <c r="AQ11" s="142">
        <v>0</v>
      </c>
      <c r="AR11" s="142">
        <v>0</v>
      </c>
      <c r="AS11" s="142">
        <v>0</v>
      </c>
      <c r="AT11" s="142">
        <v>0</v>
      </c>
      <c r="AU11" s="142">
        <v>0</v>
      </c>
      <c r="AV11" s="142">
        <v>1.86</v>
      </c>
      <c r="AW11" s="142">
        <v>0</v>
      </c>
      <c r="AX11" s="142">
        <v>0</v>
      </c>
      <c r="AY11" s="142">
        <v>0</v>
      </c>
      <c r="AZ11" s="142">
        <v>0</v>
      </c>
      <c r="BA11" s="142">
        <v>0</v>
      </c>
      <c r="BB11" s="142">
        <v>0</v>
      </c>
      <c r="BC11" s="142">
        <v>0</v>
      </c>
      <c r="BD11" s="142">
        <v>0</v>
      </c>
      <c r="BE11" s="142">
        <v>0</v>
      </c>
      <c r="BF11" s="142">
        <v>0</v>
      </c>
      <c r="BG11" s="142">
        <v>1.86</v>
      </c>
      <c r="BH11" s="142">
        <v>0</v>
      </c>
      <c r="BI11" s="142">
        <v>0</v>
      </c>
      <c r="BJ11" s="142">
        <v>0</v>
      </c>
      <c r="BK11" s="142">
        <v>0</v>
      </c>
      <c r="BL11" s="142">
        <v>0</v>
      </c>
      <c r="BM11" s="142">
        <v>0</v>
      </c>
      <c r="BN11" s="142">
        <v>0</v>
      </c>
      <c r="BO11" s="142">
        <v>0</v>
      </c>
      <c r="BP11" s="142">
        <v>0</v>
      </c>
      <c r="BQ11" s="142">
        <v>0</v>
      </c>
      <c r="BR11" s="142">
        <v>0</v>
      </c>
      <c r="BS11" s="142">
        <v>0</v>
      </c>
      <c r="BT11" s="142">
        <v>0</v>
      </c>
      <c r="BU11" s="142">
        <v>0</v>
      </c>
      <c r="BV11" s="142">
        <v>0</v>
      </c>
      <c r="BW11" s="142">
        <v>0</v>
      </c>
      <c r="BX11" s="142">
        <v>0</v>
      </c>
      <c r="BY11" s="142">
        <v>0</v>
      </c>
      <c r="BZ11" s="142">
        <v>0</v>
      </c>
      <c r="CA11" s="142">
        <v>0</v>
      </c>
      <c r="CB11" s="142">
        <v>0</v>
      </c>
      <c r="CC11" s="142">
        <v>0</v>
      </c>
      <c r="CD11" s="142">
        <v>0</v>
      </c>
      <c r="CE11" s="142">
        <v>0</v>
      </c>
      <c r="CF11" s="142">
        <v>0</v>
      </c>
      <c r="CG11" s="142">
        <v>0</v>
      </c>
      <c r="CH11" s="142">
        <v>0</v>
      </c>
      <c r="CI11" s="142">
        <v>0</v>
      </c>
      <c r="CJ11" s="142">
        <v>0</v>
      </c>
      <c r="CK11" s="142">
        <v>0</v>
      </c>
      <c r="CL11" s="142">
        <v>0</v>
      </c>
      <c r="CM11" s="142">
        <v>0</v>
      </c>
      <c r="CN11" s="142">
        <v>0</v>
      </c>
      <c r="CO11" s="142">
        <v>0</v>
      </c>
      <c r="CP11" s="142">
        <v>0</v>
      </c>
      <c r="CQ11" s="142">
        <v>0</v>
      </c>
      <c r="CR11" s="142">
        <v>0</v>
      </c>
      <c r="CS11" s="142">
        <v>0</v>
      </c>
      <c r="CT11" s="142">
        <v>0</v>
      </c>
      <c r="CU11" s="142">
        <v>0</v>
      </c>
      <c r="CV11" s="142">
        <v>0</v>
      </c>
      <c r="CW11" s="142">
        <v>0</v>
      </c>
      <c r="CX11" s="142">
        <v>0</v>
      </c>
      <c r="CY11" s="142">
        <v>0</v>
      </c>
      <c r="CZ11" s="142">
        <v>0</v>
      </c>
      <c r="DA11" s="142">
        <v>0</v>
      </c>
      <c r="DB11" s="142">
        <v>0</v>
      </c>
      <c r="DC11" s="142">
        <v>0</v>
      </c>
      <c r="DD11" s="142">
        <v>0</v>
      </c>
      <c r="DE11" s="142">
        <v>0</v>
      </c>
      <c r="DF11" s="142">
        <v>0</v>
      </c>
      <c r="DG11" s="142">
        <v>0</v>
      </c>
      <c r="DH11" s="142">
        <v>0</v>
      </c>
      <c r="DI11" s="142">
        <v>0</v>
      </c>
    </row>
    <row r="12" spans="1:113" ht="19.5" customHeight="1">
      <c r="A12" s="140" t="s">
        <v>38</v>
      </c>
      <c r="B12" s="140" t="s">
        <v>38</v>
      </c>
      <c r="C12" s="140" t="s">
        <v>38</v>
      </c>
      <c r="D12" s="140" t="s">
        <v>276</v>
      </c>
      <c r="E12" s="141">
        <f>SUM(F12,T12,AV12,BH12,BM12,BZ12,CR12,CU12,DA12,DD12)</f>
        <v>121.94</v>
      </c>
      <c r="F12" s="141">
        <v>121.94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87.1</v>
      </c>
      <c r="M12" s="141">
        <v>34.84</v>
      </c>
      <c r="N12" s="141">
        <v>0</v>
      </c>
      <c r="O12" s="142">
        <v>0</v>
      </c>
      <c r="P12" s="142">
        <v>0</v>
      </c>
      <c r="Q12" s="142">
        <v>0</v>
      </c>
      <c r="R12" s="142">
        <v>0</v>
      </c>
      <c r="S12" s="142">
        <v>0</v>
      </c>
      <c r="T12" s="142">
        <v>0</v>
      </c>
      <c r="U12" s="142">
        <v>0</v>
      </c>
      <c r="V12" s="142">
        <v>0</v>
      </c>
      <c r="W12" s="142">
        <v>0</v>
      </c>
      <c r="X12" s="142">
        <v>0</v>
      </c>
      <c r="Y12" s="142">
        <v>0</v>
      </c>
      <c r="Z12" s="142">
        <v>0</v>
      </c>
      <c r="AA12" s="142">
        <v>0</v>
      </c>
      <c r="AB12" s="142">
        <v>0</v>
      </c>
      <c r="AC12" s="142">
        <v>0</v>
      </c>
      <c r="AD12" s="142">
        <v>0</v>
      </c>
      <c r="AE12" s="142">
        <v>0</v>
      </c>
      <c r="AF12" s="142">
        <v>0</v>
      </c>
      <c r="AG12" s="142">
        <v>0</v>
      </c>
      <c r="AH12" s="142">
        <v>0</v>
      </c>
      <c r="AI12" s="142">
        <v>0</v>
      </c>
      <c r="AJ12" s="142">
        <v>0</v>
      </c>
      <c r="AK12" s="142">
        <v>0</v>
      </c>
      <c r="AL12" s="142">
        <v>0</v>
      </c>
      <c r="AM12" s="142">
        <v>0</v>
      </c>
      <c r="AN12" s="142">
        <v>0</v>
      </c>
      <c r="AO12" s="142">
        <v>0</v>
      </c>
      <c r="AP12" s="142">
        <v>0</v>
      </c>
      <c r="AQ12" s="142">
        <v>0</v>
      </c>
      <c r="AR12" s="142">
        <v>0</v>
      </c>
      <c r="AS12" s="142">
        <v>0</v>
      </c>
      <c r="AT12" s="142">
        <v>0</v>
      </c>
      <c r="AU12" s="142">
        <v>0</v>
      </c>
      <c r="AV12" s="142">
        <v>0</v>
      </c>
      <c r="AW12" s="142">
        <v>0</v>
      </c>
      <c r="AX12" s="142">
        <v>0</v>
      </c>
      <c r="AY12" s="142">
        <v>0</v>
      </c>
      <c r="AZ12" s="142">
        <v>0</v>
      </c>
      <c r="BA12" s="142">
        <v>0</v>
      </c>
      <c r="BB12" s="142">
        <v>0</v>
      </c>
      <c r="BC12" s="142">
        <v>0</v>
      </c>
      <c r="BD12" s="142">
        <v>0</v>
      </c>
      <c r="BE12" s="142">
        <v>0</v>
      </c>
      <c r="BF12" s="142">
        <v>0</v>
      </c>
      <c r="BG12" s="142">
        <v>0</v>
      </c>
      <c r="BH12" s="142">
        <v>0</v>
      </c>
      <c r="BI12" s="142">
        <v>0</v>
      </c>
      <c r="BJ12" s="142">
        <v>0</v>
      </c>
      <c r="BK12" s="142">
        <v>0</v>
      </c>
      <c r="BL12" s="142">
        <v>0</v>
      </c>
      <c r="BM12" s="142">
        <v>0</v>
      </c>
      <c r="BN12" s="142">
        <v>0</v>
      </c>
      <c r="BO12" s="142">
        <v>0</v>
      </c>
      <c r="BP12" s="142">
        <v>0</v>
      </c>
      <c r="BQ12" s="142">
        <v>0</v>
      </c>
      <c r="BR12" s="142">
        <v>0</v>
      </c>
      <c r="BS12" s="142">
        <v>0</v>
      </c>
      <c r="BT12" s="142">
        <v>0</v>
      </c>
      <c r="BU12" s="142">
        <v>0</v>
      </c>
      <c r="BV12" s="142">
        <v>0</v>
      </c>
      <c r="BW12" s="142">
        <v>0</v>
      </c>
      <c r="BX12" s="142">
        <v>0</v>
      </c>
      <c r="BY12" s="142">
        <v>0</v>
      </c>
      <c r="BZ12" s="142">
        <v>0</v>
      </c>
      <c r="CA12" s="142">
        <v>0</v>
      </c>
      <c r="CB12" s="142">
        <v>0</v>
      </c>
      <c r="CC12" s="142">
        <v>0</v>
      </c>
      <c r="CD12" s="142">
        <v>0</v>
      </c>
      <c r="CE12" s="142">
        <v>0</v>
      </c>
      <c r="CF12" s="142">
        <v>0</v>
      </c>
      <c r="CG12" s="142">
        <v>0</v>
      </c>
      <c r="CH12" s="142">
        <v>0</v>
      </c>
      <c r="CI12" s="142">
        <v>0</v>
      </c>
      <c r="CJ12" s="142">
        <v>0</v>
      </c>
      <c r="CK12" s="142">
        <v>0</v>
      </c>
      <c r="CL12" s="142">
        <v>0</v>
      </c>
      <c r="CM12" s="142">
        <v>0</v>
      </c>
      <c r="CN12" s="142">
        <v>0</v>
      </c>
      <c r="CO12" s="142">
        <v>0</v>
      </c>
      <c r="CP12" s="142">
        <v>0</v>
      </c>
      <c r="CQ12" s="142">
        <v>0</v>
      </c>
      <c r="CR12" s="142">
        <v>0</v>
      </c>
      <c r="CS12" s="142">
        <v>0</v>
      </c>
      <c r="CT12" s="142">
        <v>0</v>
      </c>
      <c r="CU12" s="142">
        <v>0</v>
      </c>
      <c r="CV12" s="142">
        <v>0</v>
      </c>
      <c r="CW12" s="142">
        <v>0</v>
      </c>
      <c r="CX12" s="142">
        <v>0</v>
      </c>
      <c r="CY12" s="142">
        <v>0</v>
      </c>
      <c r="CZ12" s="142">
        <v>0</v>
      </c>
      <c r="DA12" s="142">
        <v>0</v>
      </c>
      <c r="DB12" s="142">
        <v>0</v>
      </c>
      <c r="DC12" s="142">
        <v>0</v>
      </c>
      <c r="DD12" s="142">
        <v>0</v>
      </c>
      <c r="DE12" s="142">
        <v>0</v>
      </c>
      <c r="DF12" s="142">
        <v>0</v>
      </c>
      <c r="DG12" s="142">
        <v>0</v>
      </c>
      <c r="DH12" s="142">
        <v>0</v>
      </c>
      <c r="DI12" s="142">
        <v>0</v>
      </c>
    </row>
    <row r="13" spans="1:113" ht="19.5" customHeight="1">
      <c r="A13" s="140" t="s">
        <v>88</v>
      </c>
      <c r="B13" s="140" t="s">
        <v>89</v>
      </c>
      <c r="C13" s="140" t="s">
        <v>89</v>
      </c>
      <c r="D13" s="140" t="s">
        <v>90</v>
      </c>
      <c r="E13" s="141">
        <f>SUM(F13,T13,AV13,BH13,BM13,BZ13,CR13,CU13,DA13,DD13)</f>
        <v>87.1</v>
      </c>
      <c r="F13" s="141">
        <v>87.1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87.1</v>
      </c>
      <c r="M13" s="141">
        <v>0</v>
      </c>
      <c r="N13" s="141">
        <v>0</v>
      </c>
      <c r="O13" s="142">
        <v>0</v>
      </c>
      <c r="P13" s="142">
        <v>0</v>
      </c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142">
        <v>0</v>
      </c>
      <c r="W13" s="142">
        <v>0</v>
      </c>
      <c r="X13" s="142">
        <v>0</v>
      </c>
      <c r="Y13" s="142">
        <v>0</v>
      </c>
      <c r="Z13" s="142">
        <v>0</v>
      </c>
      <c r="AA13" s="142">
        <v>0</v>
      </c>
      <c r="AB13" s="142">
        <v>0</v>
      </c>
      <c r="AC13" s="142">
        <v>0</v>
      </c>
      <c r="AD13" s="142">
        <v>0</v>
      </c>
      <c r="AE13" s="142">
        <v>0</v>
      </c>
      <c r="AF13" s="142">
        <v>0</v>
      </c>
      <c r="AG13" s="142">
        <v>0</v>
      </c>
      <c r="AH13" s="142">
        <v>0</v>
      </c>
      <c r="AI13" s="142">
        <v>0</v>
      </c>
      <c r="AJ13" s="142">
        <v>0</v>
      </c>
      <c r="AK13" s="142">
        <v>0</v>
      </c>
      <c r="AL13" s="142">
        <v>0</v>
      </c>
      <c r="AM13" s="142">
        <v>0</v>
      </c>
      <c r="AN13" s="142">
        <v>0</v>
      </c>
      <c r="AO13" s="142">
        <v>0</v>
      </c>
      <c r="AP13" s="142">
        <v>0</v>
      </c>
      <c r="AQ13" s="142">
        <v>0</v>
      </c>
      <c r="AR13" s="142">
        <v>0</v>
      </c>
      <c r="AS13" s="142">
        <v>0</v>
      </c>
      <c r="AT13" s="142">
        <v>0</v>
      </c>
      <c r="AU13" s="142">
        <v>0</v>
      </c>
      <c r="AV13" s="142">
        <v>0</v>
      </c>
      <c r="AW13" s="142">
        <v>0</v>
      </c>
      <c r="AX13" s="142">
        <v>0</v>
      </c>
      <c r="AY13" s="142">
        <v>0</v>
      </c>
      <c r="AZ13" s="142">
        <v>0</v>
      </c>
      <c r="BA13" s="142">
        <v>0</v>
      </c>
      <c r="BB13" s="142">
        <v>0</v>
      </c>
      <c r="BC13" s="142">
        <v>0</v>
      </c>
      <c r="BD13" s="142">
        <v>0</v>
      </c>
      <c r="BE13" s="142">
        <v>0</v>
      </c>
      <c r="BF13" s="142">
        <v>0</v>
      </c>
      <c r="BG13" s="142">
        <v>0</v>
      </c>
      <c r="BH13" s="142">
        <v>0</v>
      </c>
      <c r="BI13" s="142">
        <v>0</v>
      </c>
      <c r="BJ13" s="142">
        <v>0</v>
      </c>
      <c r="BK13" s="142">
        <v>0</v>
      </c>
      <c r="BL13" s="142">
        <v>0</v>
      </c>
      <c r="BM13" s="142">
        <v>0</v>
      </c>
      <c r="BN13" s="142">
        <v>0</v>
      </c>
      <c r="BO13" s="142">
        <v>0</v>
      </c>
      <c r="BP13" s="142">
        <v>0</v>
      </c>
      <c r="BQ13" s="142">
        <v>0</v>
      </c>
      <c r="BR13" s="142">
        <v>0</v>
      </c>
      <c r="BS13" s="142">
        <v>0</v>
      </c>
      <c r="BT13" s="142">
        <v>0</v>
      </c>
      <c r="BU13" s="142">
        <v>0</v>
      </c>
      <c r="BV13" s="142">
        <v>0</v>
      </c>
      <c r="BW13" s="142">
        <v>0</v>
      </c>
      <c r="BX13" s="142">
        <v>0</v>
      </c>
      <c r="BY13" s="142">
        <v>0</v>
      </c>
      <c r="BZ13" s="142">
        <v>0</v>
      </c>
      <c r="CA13" s="142">
        <v>0</v>
      </c>
      <c r="CB13" s="142">
        <v>0</v>
      </c>
      <c r="CC13" s="142">
        <v>0</v>
      </c>
      <c r="CD13" s="142">
        <v>0</v>
      </c>
      <c r="CE13" s="142">
        <v>0</v>
      </c>
      <c r="CF13" s="142">
        <v>0</v>
      </c>
      <c r="CG13" s="142">
        <v>0</v>
      </c>
      <c r="CH13" s="142">
        <v>0</v>
      </c>
      <c r="CI13" s="142">
        <v>0</v>
      </c>
      <c r="CJ13" s="142">
        <v>0</v>
      </c>
      <c r="CK13" s="142">
        <v>0</v>
      </c>
      <c r="CL13" s="142">
        <v>0</v>
      </c>
      <c r="CM13" s="142">
        <v>0</v>
      </c>
      <c r="CN13" s="142">
        <v>0</v>
      </c>
      <c r="CO13" s="142">
        <v>0</v>
      </c>
      <c r="CP13" s="142">
        <v>0</v>
      </c>
      <c r="CQ13" s="142">
        <v>0</v>
      </c>
      <c r="CR13" s="142">
        <v>0</v>
      </c>
      <c r="CS13" s="142">
        <v>0</v>
      </c>
      <c r="CT13" s="142">
        <v>0</v>
      </c>
      <c r="CU13" s="142">
        <v>0</v>
      </c>
      <c r="CV13" s="142">
        <v>0</v>
      </c>
      <c r="CW13" s="142">
        <v>0</v>
      </c>
      <c r="CX13" s="142">
        <v>0</v>
      </c>
      <c r="CY13" s="142">
        <v>0</v>
      </c>
      <c r="CZ13" s="142">
        <v>0</v>
      </c>
      <c r="DA13" s="142">
        <v>0</v>
      </c>
      <c r="DB13" s="142">
        <v>0</v>
      </c>
      <c r="DC13" s="142">
        <v>0</v>
      </c>
      <c r="DD13" s="142">
        <v>0</v>
      </c>
      <c r="DE13" s="142">
        <v>0</v>
      </c>
      <c r="DF13" s="142">
        <v>0</v>
      </c>
      <c r="DG13" s="142">
        <v>0</v>
      </c>
      <c r="DH13" s="142">
        <v>0</v>
      </c>
      <c r="DI13" s="142">
        <v>0</v>
      </c>
    </row>
    <row r="14" spans="1:113" ht="19.5" customHeight="1">
      <c r="A14" s="140" t="s">
        <v>88</v>
      </c>
      <c r="B14" s="140" t="s">
        <v>89</v>
      </c>
      <c r="C14" s="140" t="s">
        <v>91</v>
      </c>
      <c r="D14" s="140" t="s">
        <v>92</v>
      </c>
      <c r="E14" s="141">
        <f>SUM(F14,T14,AV14,BH14,BM14,BZ14,CR14,CU14,DA14,DD14)</f>
        <v>34.84</v>
      </c>
      <c r="F14" s="141">
        <v>34.84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34.84</v>
      </c>
      <c r="N14" s="141">
        <v>0</v>
      </c>
      <c r="O14" s="142">
        <v>0</v>
      </c>
      <c r="P14" s="142">
        <v>0</v>
      </c>
      <c r="Q14" s="142">
        <v>0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2">
        <v>0</v>
      </c>
      <c r="AA14" s="142">
        <v>0</v>
      </c>
      <c r="AB14" s="142">
        <v>0</v>
      </c>
      <c r="AC14" s="142">
        <v>0</v>
      </c>
      <c r="AD14" s="142">
        <v>0</v>
      </c>
      <c r="AE14" s="142">
        <v>0</v>
      </c>
      <c r="AF14" s="142">
        <v>0</v>
      </c>
      <c r="AG14" s="142">
        <v>0</v>
      </c>
      <c r="AH14" s="142">
        <v>0</v>
      </c>
      <c r="AI14" s="142">
        <v>0</v>
      </c>
      <c r="AJ14" s="142">
        <v>0</v>
      </c>
      <c r="AK14" s="142">
        <v>0</v>
      </c>
      <c r="AL14" s="142">
        <v>0</v>
      </c>
      <c r="AM14" s="142">
        <v>0</v>
      </c>
      <c r="AN14" s="142">
        <v>0</v>
      </c>
      <c r="AO14" s="142">
        <v>0</v>
      </c>
      <c r="AP14" s="142">
        <v>0</v>
      </c>
      <c r="AQ14" s="142">
        <v>0</v>
      </c>
      <c r="AR14" s="142">
        <v>0</v>
      </c>
      <c r="AS14" s="142">
        <v>0</v>
      </c>
      <c r="AT14" s="142">
        <v>0</v>
      </c>
      <c r="AU14" s="142">
        <v>0</v>
      </c>
      <c r="AV14" s="142">
        <v>0</v>
      </c>
      <c r="AW14" s="142">
        <v>0</v>
      </c>
      <c r="AX14" s="142">
        <v>0</v>
      </c>
      <c r="AY14" s="142">
        <v>0</v>
      </c>
      <c r="AZ14" s="142">
        <v>0</v>
      </c>
      <c r="BA14" s="142">
        <v>0</v>
      </c>
      <c r="BB14" s="142">
        <v>0</v>
      </c>
      <c r="BC14" s="142">
        <v>0</v>
      </c>
      <c r="BD14" s="142">
        <v>0</v>
      </c>
      <c r="BE14" s="142">
        <v>0</v>
      </c>
      <c r="BF14" s="142">
        <v>0</v>
      </c>
      <c r="BG14" s="142">
        <v>0</v>
      </c>
      <c r="BH14" s="142">
        <v>0</v>
      </c>
      <c r="BI14" s="142">
        <v>0</v>
      </c>
      <c r="BJ14" s="142">
        <v>0</v>
      </c>
      <c r="BK14" s="142">
        <v>0</v>
      </c>
      <c r="BL14" s="142">
        <v>0</v>
      </c>
      <c r="BM14" s="142">
        <v>0</v>
      </c>
      <c r="BN14" s="142">
        <v>0</v>
      </c>
      <c r="BO14" s="142">
        <v>0</v>
      </c>
      <c r="BP14" s="142">
        <v>0</v>
      </c>
      <c r="BQ14" s="142">
        <v>0</v>
      </c>
      <c r="BR14" s="142">
        <v>0</v>
      </c>
      <c r="BS14" s="142">
        <v>0</v>
      </c>
      <c r="BT14" s="142">
        <v>0</v>
      </c>
      <c r="BU14" s="142">
        <v>0</v>
      </c>
      <c r="BV14" s="142">
        <v>0</v>
      </c>
      <c r="BW14" s="142">
        <v>0</v>
      </c>
      <c r="BX14" s="142">
        <v>0</v>
      </c>
      <c r="BY14" s="142">
        <v>0</v>
      </c>
      <c r="BZ14" s="142">
        <v>0</v>
      </c>
      <c r="CA14" s="142">
        <v>0</v>
      </c>
      <c r="CB14" s="142">
        <v>0</v>
      </c>
      <c r="CC14" s="142">
        <v>0</v>
      </c>
      <c r="CD14" s="142">
        <v>0</v>
      </c>
      <c r="CE14" s="142">
        <v>0</v>
      </c>
      <c r="CF14" s="142">
        <v>0</v>
      </c>
      <c r="CG14" s="142">
        <v>0</v>
      </c>
      <c r="CH14" s="142">
        <v>0</v>
      </c>
      <c r="CI14" s="142">
        <v>0</v>
      </c>
      <c r="CJ14" s="142">
        <v>0</v>
      </c>
      <c r="CK14" s="142">
        <v>0</v>
      </c>
      <c r="CL14" s="142">
        <v>0</v>
      </c>
      <c r="CM14" s="142">
        <v>0</v>
      </c>
      <c r="CN14" s="142">
        <v>0</v>
      </c>
      <c r="CO14" s="142">
        <v>0</v>
      </c>
      <c r="CP14" s="142">
        <v>0</v>
      </c>
      <c r="CQ14" s="142">
        <v>0</v>
      </c>
      <c r="CR14" s="142">
        <v>0</v>
      </c>
      <c r="CS14" s="142">
        <v>0</v>
      </c>
      <c r="CT14" s="142">
        <v>0</v>
      </c>
      <c r="CU14" s="142">
        <v>0</v>
      </c>
      <c r="CV14" s="142">
        <v>0</v>
      </c>
      <c r="CW14" s="142">
        <v>0</v>
      </c>
      <c r="CX14" s="142">
        <v>0</v>
      </c>
      <c r="CY14" s="142">
        <v>0</v>
      </c>
      <c r="CZ14" s="142">
        <v>0</v>
      </c>
      <c r="DA14" s="142">
        <v>0</v>
      </c>
      <c r="DB14" s="142">
        <v>0</v>
      </c>
      <c r="DC14" s="142">
        <v>0</v>
      </c>
      <c r="DD14" s="142">
        <v>0</v>
      </c>
      <c r="DE14" s="142">
        <v>0</v>
      </c>
      <c r="DF14" s="142">
        <v>0</v>
      </c>
      <c r="DG14" s="142">
        <v>0</v>
      </c>
      <c r="DH14" s="142">
        <v>0</v>
      </c>
      <c r="DI14" s="142">
        <v>0</v>
      </c>
    </row>
    <row r="15" spans="1:113" ht="19.5" customHeight="1">
      <c r="A15" s="140" t="s">
        <v>38</v>
      </c>
      <c r="B15" s="140" t="s">
        <v>38</v>
      </c>
      <c r="C15" s="140" t="s">
        <v>38</v>
      </c>
      <c r="D15" s="140" t="s">
        <v>277</v>
      </c>
      <c r="E15" s="141">
        <f>SUM(F15,T15,AV15,BH15,BM15,BZ15,CR15,CU15,DA15,DD15)</f>
        <v>1.86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2">
        <v>0</v>
      </c>
      <c r="P15" s="142">
        <v>0</v>
      </c>
      <c r="Q15" s="142">
        <v>0</v>
      </c>
      <c r="R15" s="142">
        <v>0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142">
        <v>0</v>
      </c>
      <c r="AD15" s="142">
        <v>0</v>
      </c>
      <c r="AE15" s="142">
        <v>0</v>
      </c>
      <c r="AF15" s="142">
        <v>0</v>
      </c>
      <c r="AG15" s="142">
        <v>0</v>
      </c>
      <c r="AH15" s="142">
        <v>0</v>
      </c>
      <c r="AI15" s="142">
        <v>0</v>
      </c>
      <c r="AJ15" s="142">
        <v>0</v>
      </c>
      <c r="AK15" s="142">
        <v>0</v>
      </c>
      <c r="AL15" s="142">
        <v>0</v>
      </c>
      <c r="AM15" s="142">
        <v>0</v>
      </c>
      <c r="AN15" s="142">
        <v>0</v>
      </c>
      <c r="AO15" s="142">
        <v>0</v>
      </c>
      <c r="AP15" s="142">
        <v>0</v>
      </c>
      <c r="AQ15" s="142">
        <v>0</v>
      </c>
      <c r="AR15" s="142">
        <v>0</v>
      </c>
      <c r="AS15" s="142">
        <v>0</v>
      </c>
      <c r="AT15" s="142">
        <v>0</v>
      </c>
      <c r="AU15" s="142">
        <v>0</v>
      </c>
      <c r="AV15" s="142">
        <v>1.86</v>
      </c>
      <c r="AW15" s="142">
        <v>0</v>
      </c>
      <c r="AX15" s="142">
        <v>0</v>
      </c>
      <c r="AY15" s="142">
        <v>0</v>
      </c>
      <c r="AZ15" s="142">
        <v>0</v>
      </c>
      <c r="BA15" s="142">
        <v>0</v>
      </c>
      <c r="BB15" s="142">
        <v>0</v>
      </c>
      <c r="BC15" s="142">
        <v>0</v>
      </c>
      <c r="BD15" s="142">
        <v>0</v>
      </c>
      <c r="BE15" s="142">
        <v>0</v>
      </c>
      <c r="BF15" s="142">
        <v>0</v>
      </c>
      <c r="BG15" s="142">
        <v>1.86</v>
      </c>
      <c r="BH15" s="142">
        <v>0</v>
      </c>
      <c r="BI15" s="142">
        <v>0</v>
      </c>
      <c r="BJ15" s="142">
        <v>0</v>
      </c>
      <c r="BK15" s="142">
        <v>0</v>
      </c>
      <c r="BL15" s="142">
        <v>0</v>
      </c>
      <c r="BM15" s="142">
        <v>0</v>
      </c>
      <c r="BN15" s="142">
        <v>0</v>
      </c>
      <c r="BO15" s="142">
        <v>0</v>
      </c>
      <c r="BP15" s="142">
        <v>0</v>
      </c>
      <c r="BQ15" s="142">
        <v>0</v>
      </c>
      <c r="BR15" s="142">
        <v>0</v>
      </c>
      <c r="BS15" s="142">
        <v>0</v>
      </c>
      <c r="BT15" s="142">
        <v>0</v>
      </c>
      <c r="BU15" s="142">
        <v>0</v>
      </c>
      <c r="BV15" s="142">
        <v>0</v>
      </c>
      <c r="BW15" s="142">
        <v>0</v>
      </c>
      <c r="BX15" s="142">
        <v>0</v>
      </c>
      <c r="BY15" s="142">
        <v>0</v>
      </c>
      <c r="BZ15" s="142">
        <v>0</v>
      </c>
      <c r="CA15" s="142">
        <v>0</v>
      </c>
      <c r="CB15" s="142">
        <v>0</v>
      </c>
      <c r="CC15" s="142">
        <v>0</v>
      </c>
      <c r="CD15" s="142">
        <v>0</v>
      </c>
      <c r="CE15" s="142">
        <v>0</v>
      </c>
      <c r="CF15" s="142">
        <v>0</v>
      </c>
      <c r="CG15" s="142">
        <v>0</v>
      </c>
      <c r="CH15" s="142">
        <v>0</v>
      </c>
      <c r="CI15" s="142">
        <v>0</v>
      </c>
      <c r="CJ15" s="142">
        <v>0</v>
      </c>
      <c r="CK15" s="142">
        <v>0</v>
      </c>
      <c r="CL15" s="142">
        <v>0</v>
      </c>
      <c r="CM15" s="142">
        <v>0</v>
      </c>
      <c r="CN15" s="142">
        <v>0</v>
      </c>
      <c r="CO15" s="142">
        <v>0</v>
      </c>
      <c r="CP15" s="142">
        <v>0</v>
      </c>
      <c r="CQ15" s="142">
        <v>0</v>
      </c>
      <c r="CR15" s="142">
        <v>0</v>
      </c>
      <c r="CS15" s="142">
        <v>0</v>
      </c>
      <c r="CT15" s="142">
        <v>0</v>
      </c>
      <c r="CU15" s="142">
        <v>0</v>
      </c>
      <c r="CV15" s="142">
        <v>0</v>
      </c>
      <c r="CW15" s="142">
        <v>0</v>
      </c>
      <c r="CX15" s="142">
        <v>0</v>
      </c>
      <c r="CY15" s="142">
        <v>0</v>
      </c>
      <c r="CZ15" s="142">
        <v>0</v>
      </c>
      <c r="DA15" s="142">
        <v>0</v>
      </c>
      <c r="DB15" s="142">
        <v>0</v>
      </c>
      <c r="DC15" s="142">
        <v>0</v>
      </c>
      <c r="DD15" s="142">
        <v>0</v>
      </c>
      <c r="DE15" s="142">
        <v>0</v>
      </c>
      <c r="DF15" s="142">
        <v>0</v>
      </c>
      <c r="DG15" s="142">
        <v>0</v>
      </c>
      <c r="DH15" s="142">
        <v>0</v>
      </c>
      <c r="DI15" s="142">
        <v>0</v>
      </c>
    </row>
    <row r="16" spans="1:113" ht="19.5" customHeight="1">
      <c r="A16" s="140" t="s">
        <v>88</v>
      </c>
      <c r="B16" s="140" t="s">
        <v>93</v>
      </c>
      <c r="C16" s="140" t="s">
        <v>94</v>
      </c>
      <c r="D16" s="140" t="s">
        <v>95</v>
      </c>
      <c r="E16" s="141">
        <f>SUM(F16,T16,AV16,BH16,BM16,BZ16,CR16,CU16,DA16,DD16)</f>
        <v>1.86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2">
        <v>0</v>
      </c>
      <c r="P16" s="142">
        <v>0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0</v>
      </c>
      <c r="AB16" s="142">
        <v>0</v>
      </c>
      <c r="AC16" s="142">
        <v>0</v>
      </c>
      <c r="AD16" s="142">
        <v>0</v>
      </c>
      <c r="AE16" s="142">
        <v>0</v>
      </c>
      <c r="AF16" s="142">
        <v>0</v>
      </c>
      <c r="AG16" s="142">
        <v>0</v>
      </c>
      <c r="AH16" s="142">
        <v>0</v>
      </c>
      <c r="AI16" s="142">
        <v>0</v>
      </c>
      <c r="AJ16" s="142">
        <v>0</v>
      </c>
      <c r="AK16" s="142">
        <v>0</v>
      </c>
      <c r="AL16" s="142">
        <v>0</v>
      </c>
      <c r="AM16" s="142">
        <v>0</v>
      </c>
      <c r="AN16" s="142">
        <v>0</v>
      </c>
      <c r="AO16" s="142">
        <v>0</v>
      </c>
      <c r="AP16" s="142">
        <v>0</v>
      </c>
      <c r="AQ16" s="142">
        <v>0</v>
      </c>
      <c r="AR16" s="142">
        <v>0</v>
      </c>
      <c r="AS16" s="142">
        <v>0</v>
      </c>
      <c r="AT16" s="142">
        <v>0</v>
      </c>
      <c r="AU16" s="142">
        <v>0</v>
      </c>
      <c r="AV16" s="142">
        <v>1.86</v>
      </c>
      <c r="AW16" s="142">
        <v>0</v>
      </c>
      <c r="AX16" s="142">
        <v>0</v>
      </c>
      <c r="AY16" s="142">
        <v>0</v>
      </c>
      <c r="AZ16" s="142">
        <v>0</v>
      </c>
      <c r="BA16" s="142">
        <v>0</v>
      </c>
      <c r="BB16" s="142">
        <v>0</v>
      </c>
      <c r="BC16" s="142">
        <v>0</v>
      </c>
      <c r="BD16" s="142">
        <v>0</v>
      </c>
      <c r="BE16" s="142">
        <v>0</v>
      </c>
      <c r="BF16" s="142">
        <v>0</v>
      </c>
      <c r="BG16" s="142">
        <v>1.86</v>
      </c>
      <c r="BH16" s="142">
        <v>0</v>
      </c>
      <c r="BI16" s="142">
        <v>0</v>
      </c>
      <c r="BJ16" s="142">
        <v>0</v>
      </c>
      <c r="BK16" s="142">
        <v>0</v>
      </c>
      <c r="BL16" s="142">
        <v>0</v>
      </c>
      <c r="BM16" s="142">
        <v>0</v>
      </c>
      <c r="BN16" s="142">
        <v>0</v>
      </c>
      <c r="BO16" s="142">
        <v>0</v>
      </c>
      <c r="BP16" s="142">
        <v>0</v>
      </c>
      <c r="BQ16" s="142">
        <v>0</v>
      </c>
      <c r="BR16" s="142">
        <v>0</v>
      </c>
      <c r="BS16" s="142">
        <v>0</v>
      </c>
      <c r="BT16" s="142">
        <v>0</v>
      </c>
      <c r="BU16" s="142">
        <v>0</v>
      </c>
      <c r="BV16" s="142">
        <v>0</v>
      </c>
      <c r="BW16" s="142">
        <v>0</v>
      </c>
      <c r="BX16" s="142">
        <v>0</v>
      </c>
      <c r="BY16" s="142">
        <v>0</v>
      </c>
      <c r="BZ16" s="142">
        <v>0</v>
      </c>
      <c r="CA16" s="142">
        <v>0</v>
      </c>
      <c r="CB16" s="142">
        <v>0</v>
      </c>
      <c r="CC16" s="142">
        <v>0</v>
      </c>
      <c r="CD16" s="142">
        <v>0</v>
      </c>
      <c r="CE16" s="142">
        <v>0</v>
      </c>
      <c r="CF16" s="142">
        <v>0</v>
      </c>
      <c r="CG16" s="142">
        <v>0</v>
      </c>
      <c r="CH16" s="142">
        <v>0</v>
      </c>
      <c r="CI16" s="142">
        <v>0</v>
      </c>
      <c r="CJ16" s="142">
        <v>0</v>
      </c>
      <c r="CK16" s="142">
        <v>0</v>
      </c>
      <c r="CL16" s="142">
        <v>0</v>
      </c>
      <c r="CM16" s="142">
        <v>0</v>
      </c>
      <c r="CN16" s="142">
        <v>0</v>
      </c>
      <c r="CO16" s="142">
        <v>0</v>
      </c>
      <c r="CP16" s="142">
        <v>0</v>
      </c>
      <c r="CQ16" s="142">
        <v>0</v>
      </c>
      <c r="CR16" s="142">
        <v>0</v>
      </c>
      <c r="CS16" s="142">
        <v>0</v>
      </c>
      <c r="CT16" s="142">
        <v>0</v>
      </c>
      <c r="CU16" s="142">
        <v>0</v>
      </c>
      <c r="CV16" s="142">
        <v>0</v>
      </c>
      <c r="CW16" s="142">
        <v>0</v>
      </c>
      <c r="CX16" s="142">
        <v>0</v>
      </c>
      <c r="CY16" s="142">
        <v>0</v>
      </c>
      <c r="CZ16" s="142">
        <v>0</v>
      </c>
      <c r="DA16" s="142">
        <v>0</v>
      </c>
      <c r="DB16" s="142">
        <v>0</v>
      </c>
      <c r="DC16" s="142">
        <v>0</v>
      </c>
      <c r="DD16" s="142">
        <v>0</v>
      </c>
      <c r="DE16" s="142">
        <v>0</v>
      </c>
      <c r="DF16" s="142">
        <v>0</v>
      </c>
      <c r="DG16" s="142">
        <v>0</v>
      </c>
      <c r="DH16" s="142">
        <v>0</v>
      </c>
      <c r="DI16" s="142">
        <v>0</v>
      </c>
    </row>
    <row r="17" spans="1:113" ht="19.5" customHeight="1">
      <c r="A17" s="140" t="s">
        <v>38</v>
      </c>
      <c r="B17" s="140" t="s">
        <v>38</v>
      </c>
      <c r="C17" s="140" t="s">
        <v>38</v>
      </c>
      <c r="D17" s="140" t="s">
        <v>278</v>
      </c>
      <c r="E17" s="141">
        <f>SUM(F17,T17,AV17,BH17,BM17,BZ17,CR17,CU17,DA17,DD17)</f>
        <v>93.67</v>
      </c>
      <c r="F17" s="141">
        <v>93.67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68.09</v>
      </c>
      <c r="O17" s="142">
        <v>25.58</v>
      </c>
      <c r="P17" s="142">
        <v>0</v>
      </c>
      <c r="Q17" s="142">
        <v>0</v>
      </c>
      <c r="R17" s="142">
        <v>0</v>
      </c>
      <c r="S17" s="142">
        <v>0</v>
      </c>
      <c r="T17" s="142">
        <v>0</v>
      </c>
      <c r="U17" s="142">
        <v>0</v>
      </c>
      <c r="V17" s="142">
        <v>0</v>
      </c>
      <c r="W17" s="142">
        <v>0</v>
      </c>
      <c r="X17" s="142">
        <v>0</v>
      </c>
      <c r="Y17" s="142">
        <v>0</v>
      </c>
      <c r="Z17" s="142">
        <v>0</v>
      </c>
      <c r="AA17" s="142">
        <v>0</v>
      </c>
      <c r="AB17" s="142">
        <v>0</v>
      </c>
      <c r="AC17" s="142">
        <v>0</v>
      </c>
      <c r="AD17" s="142">
        <v>0</v>
      </c>
      <c r="AE17" s="142">
        <v>0</v>
      </c>
      <c r="AF17" s="142">
        <v>0</v>
      </c>
      <c r="AG17" s="142">
        <v>0</v>
      </c>
      <c r="AH17" s="142">
        <v>0</v>
      </c>
      <c r="AI17" s="142">
        <v>0</v>
      </c>
      <c r="AJ17" s="142">
        <v>0</v>
      </c>
      <c r="AK17" s="142">
        <v>0</v>
      </c>
      <c r="AL17" s="142">
        <v>0</v>
      </c>
      <c r="AM17" s="142">
        <v>0</v>
      </c>
      <c r="AN17" s="142">
        <v>0</v>
      </c>
      <c r="AO17" s="142">
        <v>0</v>
      </c>
      <c r="AP17" s="142">
        <v>0</v>
      </c>
      <c r="AQ17" s="142">
        <v>0</v>
      </c>
      <c r="AR17" s="142">
        <v>0</v>
      </c>
      <c r="AS17" s="142">
        <v>0</v>
      </c>
      <c r="AT17" s="142">
        <v>0</v>
      </c>
      <c r="AU17" s="142">
        <v>0</v>
      </c>
      <c r="AV17" s="142">
        <v>0</v>
      </c>
      <c r="AW17" s="142">
        <v>0</v>
      </c>
      <c r="AX17" s="142">
        <v>0</v>
      </c>
      <c r="AY17" s="142">
        <v>0</v>
      </c>
      <c r="AZ17" s="142">
        <v>0</v>
      </c>
      <c r="BA17" s="142">
        <v>0</v>
      </c>
      <c r="BB17" s="142">
        <v>0</v>
      </c>
      <c r="BC17" s="142">
        <v>0</v>
      </c>
      <c r="BD17" s="142">
        <v>0</v>
      </c>
      <c r="BE17" s="142">
        <v>0</v>
      </c>
      <c r="BF17" s="142">
        <v>0</v>
      </c>
      <c r="BG17" s="142">
        <v>0</v>
      </c>
      <c r="BH17" s="142">
        <v>0</v>
      </c>
      <c r="BI17" s="142">
        <v>0</v>
      </c>
      <c r="BJ17" s="142">
        <v>0</v>
      </c>
      <c r="BK17" s="142">
        <v>0</v>
      </c>
      <c r="BL17" s="142">
        <v>0</v>
      </c>
      <c r="BM17" s="142">
        <v>0</v>
      </c>
      <c r="BN17" s="142">
        <v>0</v>
      </c>
      <c r="BO17" s="142">
        <v>0</v>
      </c>
      <c r="BP17" s="142">
        <v>0</v>
      </c>
      <c r="BQ17" s="142">
        <v>0</v>
      </c>
      <c r="BR17" s="142">
        <v>0</v>
      </c>
      <c r="BS17" s="142">
        <v>0</v>
      </c>
      <c r="BT17" s="142">
        <v>0</v>
      </c>
      <c r="BU17" s="142">
        <v>0</v>
      </c>
      <c r="BV17" s="142">
        <v>0</v>
      </c>
      <c r="BW17" s="142">
        <v>0</v>
      </c>
      <c r="BX17" s="142">
        <v>0</v>
      </c>
      <c r="BY17" s="142">
        <v>0</v>
      </c>
      <c r="BZ17" s="142">
        <v>0</v>
      </c>
      <c r="CA17" s="142">
        <v>0</v>
      </c>
      <c r="CB17" s="142">
        <v>0</v>
      </c>
      <c r="CC17" s="142">
        <v>0</v>
      </c>
      <c r="CD17" s="142">
        <v>0</v>
      </c>
      <c r="CE17" s="142">
        <v>0</v>
      </c>
      <c r="CF17" s="142">
        <v>0</v>
      </c>
      <c r="CG17" s="142">
        <v>0</v>
      </c>
      <c r="CH17" s="142">
        <v>0</v>
      </c>
      <c r="CI17" s="142">
        <v>0</v>
      </c>
      <c r="CJ17" s="142">
        <v>0</v>
      </c>
      <c r="CK17" s="142">
        <v>0</v>
      </c>
      <c r="CL17" s="142">
        <v>0</v>
      </c>
      <c r="CM17" s="142">
        <v>0</v>
      </c>
      <c r="CN17" s="142">
        <v>0</v>
      </c>
      <c r="CO17" s="142">
        <v>0</v>
      </c>
      <c r="CP17" s="142">
        <v>0</v>
      </c>
      <c r="CQ17" s="142">
        <v>0</v>
      </c>
      <c r="CR17" s="142">
        <v>0</v>
      </c>
      <c r="CS17" s="142">
        <v>0</v>
      </c>
      <c r="CT17" s="142">
        <v>0</v>
      </c>
      <c r="CU17" s="142">
        <v>0</v>
      </c>
      <c r="CV17" s="142">
        <v>0</v>
      </c>
      <c r="CW17" s="142">
        <v>0</v>
      </c>
      <c r="CX17" s="142">
        <v>0</v>
      </c>
      <c r="CY17" s="142">
        <v>0</v>
      </c>
      <c r="CZ17" s="142">
        <v>0</v>
      </c>
      <c r="DA17" s="142">
        <v>0</v>
      </c>
      <c r="DB17" s="142">
        <v>0</v>
      </c>
      <c r="DC17" s="142">
        <v>0</v>
      </c>
      <c r="DD17" s="142">
        <v>0</v>
      </c>
      <c r="DE17" s="142">
        <v>0</v>
      </c>
      <c r="DF17" s="142">
        <v>0</v>
      </c>
      <c r="DG17" s="142">
        <v>0</v>
      </c>
      <c r="DH17" s="142">
        <v>0</v>
      </c>
      <c r="DI17" s="142">
        <v>0</v>
      </c>
    </row>
    <row r="18" spans="1:113" ht="19.5" customHeight="1">
      <c r="A18" s="140" t="s">
        <v>38</v>
      </c>
      <c r="B18" s="140" t="s">
        <v>38</v>
      </c>
      <c r="C18" s="140" t="s">
        <v>38</v>
      </c>
      <c r="D18" s="140" t="s">
        <v>279</v>
      </c>
      <c r="E18" s="141">
        <f>SUM(F18,T18,AV18,BH18,BM18,BZ18,CR18,CU18,DA18,DD18)</f>
        <v>93.67</v>
      </c>
      <c r="F18" s="141">
        <v>93.67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68.09</v>
      </c>
      <c r="O18" s="142">
        <v>25.58</v>
      </c>
      <c r="P18" s="142">
        <v>0</v>
      </c>
      <c r="Q18" s="142">
        <v>0</v>
      </c>
      <c r="R18" s="142">
        <v>0</v>
      </c>
      <c r="S18" s="142">
        <v>0</v>
      </c>
      <c r="T18" s="142">
        <v>0</v>
      </c>
      <c r="U18" s="142">
        <v>0</v>
      </c>
      <c r="V18" s="142">
        <v>0</v>
      </c>
      <c r="W18" s="142">
        <v>0</v>
      </c>
      <c r="X18" s="142">
        <v>0</v>
      </c>
      <c r="Y18" s="142">
        <v>0</v>
      </c>
      <c r="Z18" s="142">
        <v>0</v>
      </c>
      <c r="AA18" s="142">
        <v>0</v>
      </c>
      <c r="AB18" s="142">
        <v>0</v>
      </c>
      <c r="AC18" s="142">
        <v>0</v>
      </c>
      <c r="AD18" s="142">
        <v>0</v>
      </c>
      <c r="AE18" s="142">
        <v>0</v>
      </c>
      <c r="AF18" s="142">
        <v>0</v>
      </c>
      <c r="AG18" s="142">
        <v>0</v>
      </c>
      <c r="AH18" s="142">
        <v>0</v>
      </c>
      <c r="AI18" s="142">
        <v>0</v>
      </c>
      <c r="AJ18" s="142">
        <v>0</v>
      </c>
      <c r="AK18" s="142">
        <v>0</v>
      </c>
      <c r="AL18" s="142">
        <v>0</v>
      </c>
      <c r="AM18" s="142">
        <v>0</v>
      </c>
      <c r="AN18" s="142">
        <v>0</v>
      </c>
      <c r="AO18" s="142">
        <v>0</v>
      </c>
      <c r="AP18" s="142">
        <v>0</v>
      </c>
      <c r="AQ18" s="142">
        <v>0</v>
      </c>
      <c r="AR18" s="142">
        <v>0</v>
      </c>
      <c r="AS18" s="142">
        <v>0</v>
      </c>
      <c r="AT18" s="142">
        <v>0</v>
      </c>
      <c r="AU18" s="142">
        <v>0</v>
      </c>
      <c r="AV18" s="142">
        <v>0</v>
      </c>
      <c r="AW18" s="142">
        <v>0</v>
      </c>
      <c r="AX18" s="142">
        <v>0</v>
      </c>
      <c r="AY18" s="142">
        <v>0</v>
      </c>
      <c r="AZ18" s="142">
        <v>0</v>
      </c>
      <c r="BA18" s="142">
        <v>0</v>
      </c>
      <c r="BB18" s="142">
        <v>0</v>
      </c>
      <c r="BC18" s="142">
        <v>0</v>
      </c>
      <c r="BD18" s="142">
        <v>0</v>
      </c>
      <c r="BE18" s="142">
        <v>0</v>
      </c>
      <c r="BF18" s="142">
        <v>0</v>
      </c>
      <c r="BG18" s="142">
        <v>0</v>
      </c>
      <c r="BH18" s="142">
        <v>0</v>
      </c>
      <c r="BI18" s="142">
        <v>0</v>
      </c>
      <c r="BJ18" s="142">
        <v>0</v>
      </c>
      <c r="BK18" s="142">
        <v>0</v>
      </c>
      <c r="BL18" s="142">
        <v>0</v>
      </c>
      <c r="BM18" s="142">
        <v>0</v>
      </c>
      <c r="BN18" s="142">
        <v>0</v>
      </c>
      <c r="BO18" s="142">
        <v>0</v>
      </c>
      <c r="BP18" s="142">
        <v>0</v>
      </c>
      <c r="BQ18" s="142">
        <v>0</v>
      </c>
      <c r="BR18" s="142">
        <v>0</v>
      </c>
      <c r="BS18" s="142">
        <v>0</v>
      </c>
      <c r="BT18" s="142">
        <v>0</v>
      </c>
      <c r="BU18" s="142">
        <v>0</v>
      </c>
      <c r="BV18" s="142">
        <v>0</v>
      </c>
      <c r="BW18" s="142">
        <v>0</v>
      </c>
      <c r="BX18" s="142">
        <v>0</v>
      </c>
      <c r="BY18" s="142">
        <v>0</v>
      </c>
      <c r="BZ18" s="142">
        <v>0</v>
      </c>
      <c r="CA18" s="142">
        <v>0</v>
      </c>
      <c r="CB18" s="142">
        <v>0</v>
      </c>
      <c r="CC18" s="142">
        <v>0</v>
      </c>
      <c r="CD18" s="142">
        <v>0</v>
      </c>
      <c r="CE18" s="142">
        <v>0</v>
      </c>
      <c r="CF18" s="142">
        <v>0</v>
      </c>
      <c r="CG18" s="142">
        <v>0</v>
      </c>
      <c r="CH18" s="142">
        <v>0</v>
      </c>
      <c r="CI18" s="142">
        <v>0</v>
      </c>
      <c r="CJ18" s="142">
        <v>0</v>
      </c>
      <c r="CK18" s="142">
        <v>0</v>
      </c>
      <c r="CL18" s="142">
        <v>0</v>
      </c>
      <c r="CM18" s="142">
        <v>0</v>
      </c>
      <c r="CN18" s="142">
        <v>0</v>
      </c>
      <c r="CO18" s="142">
        <v>0</v>
      </c>
      <c r="CP18" s="142">
        <v>0</v>
      </c>
      <c r="CQ18" s="142">
        <v>0</v>
      </c>
      <c r="CR18" s="142">
        <v>0</v>
      </c>
      <c r="CS18" s="142">
        <v>0</v>
      </c>
      <c r="CT18" s="142">
        <v>0</v>
      </c>
      <c r="CU18" s="142">
        <v>0</v>
      </c>
      <c r="CV18" s="142">
        <v>0</v>
      </c>
      <c r="CW18" s="142">
        <v>0</v>
      </c>
      <c r="CX18" s="142">
        <v>0</v>
      </c>
      <c r="CY18" s="142">
        <v>0</v>
      </c>
      <c r="CZ18" s="142">
        <v>0</v>
      </c>
      <c r="DA18" s="142">
        <v>0</v>
      </c>
      <c r="DB18" s="142">
        <v>0</v>
      </c>
      <c r="DC18" s="142">
        <v>0</v>
      </c>
      <c r="DD18" s="142">
        <v>0</v>
      </c>
      <c r="DE18" s="142">
        <v>0</v>
      </c>
      <c r="DF18" s="142">
        <v>0</v>
      </c>
      <c r="DG18" s="142">
        <v>0</v>
      </c>
      <c r="DH18" s="142">
        <v>0</v>
      </c>
      <c r="DI18" s="142">
        <v>0</v>
      </c>
    </row>
    <row r="19" spans="1:113" ht="19.5" customHeight="1">
      <c r="A19" s="140" t="s">
        <v>96</v>
      </c>
      <c r="B19" s="140" t="s">
        <v>97</v>
      </c>
      <c r="C19" s="140" t="s">
        <v>85</v>
      </c>
      <c r="D19" s="140" t="s">
        <v>98</v>
      </c>
      <c r="E19" s="141">
        <f>SUM(F19,T19,AV19,BH19,BM19,BZ19,CR19,CU19,DA19,DD19)</f>
        <v>68.09</v>
      </c>
      <c r="F19" s="141">
        <v>68.09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68.09</v>
      </c>
      <c r="O19" s="142">
        <v>0</v>
      </c>
      <c r="P19" s="142">
        <v>0</v>
      </c>
      <c r="Q19" s="142">
        <v>0</v>
      </c>
      <c r="R19" s="142">
        <v>0</v>
      </c>
      <c r="S19" s="142">
        <v>0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v>0</v>
      </c>
      <c r="Z19" s="142">
        <v>0</v>
      </c>
      <c r="AA19" s="142">
        <v>0</v>
      </c>
      <c r="AB19" s="142">
        <v>0</v>
      </c>
      <c r="AC19" s="142">
        <v>0</v>
      </c>
      <c r="AD19" s="142">
        <v>0</v>
      </c>
      <c r="AE19" s="142">
        <v>0</v>
      </c>
      <c r="AF19" s="142">
        <v>0</v>
      </c>
      <c r="AG19" s="142">
        <v>0</v>
      </c>
      <c r="AH19" s="142">
        <v>0</v>
      </c>
      <c r="AI19" s="142">
        <v>0</v>
      </c>
      <c r="AJ19" s="142">
        <v>0</v>
      </c>
      <c r="AK19" s="142">
        <v>0</v>
      </c>
      <c r="AL19" s="142">
        <v>0</v>
      </c>
      <c r="AM19" s="142">
        <v>0</v>
      </c>
      <c r="AN19" s="142">
        <v>0</v>
      </c>
      <c r="AO19" s="142">
        <v>0</v>
      </c>
      <c r="AP19" s="142">
        <v>0</v>
      </c>
      <c r="AQ19" s="142">
        <v>0</v>
      </c>
      <c r="AR19" s="142">
        <v>0</v>
      </c>
      <c r="AS19" s="142">
        <v>0</v>
      </c>
      <c r="AT19" s="142">
        <v>0</v>
      </c>
      <c r="AU19" s="142">
        <v>0</v>
      </c>
      <c r="AV19" s="142">
        <v>0</v>
      </c>
      <c r="AW19" s="142">
        <v>0</v>
      </c>
      <c r="AX19" s="142">
        <v>0</v>
      </c>
      <c r="AY19" s="142">
        <v>0</v>
      </c>
      <c r="AZ19" s="142">
        <v>0</v>
      </c>
      <c r="BA19" s="142">
        <v>0</v>
      </c>
      <c r="BB19" s="142">
        <v>0</v>
      </c>
      <c r="BC19" s="142">
        <v>0</v>
      </c>
      <c r="BD19" s="142">
        <v>0</v>
      </c>
      <c r="BE19" s="142">
        <v>0</v>
      </c>
      <c r="BF19" s="142">
        <v>0</v>
      </c>
      <c r="BG19" s="142">
        <v>0</v>
      </c>
      <c r="BH19" s="142">
        <v>0</v>
      </c>
      <c r="BI19" s="142">
        <v>0</v>
      </c>
      <c r="BJ19" s="142">
        <v>0</v>
      </c>
      <c r="BK19" s="142">
        <v>0</v>
      </c>
      <c r="BL19" s="142">
        <v>0</v>
      </c>
      <c r="BM19" s="142">
        <v>0</v>
      </c>
      <c r="BN19" s="142">
        <v>0</v>
      </c>
      <c r="BO19" s="142">
        <v>0</v>
      </c>
      <c r="BP19" s="142">
        <v>0</v>
      </c>
      <c r="BQ19" s="142">
        <v>0</v>
      </c>
      <c r="BR19" s="142">
        <v>0</v>
      </c>
      <c r="BS19" s="142">
        <v>0</v>
      </c>
      <c r="BT19" s="142">
        <v>0</v>
      </c>
      <c r="BU19" s="142">
        <v>0</v>
      </c>
      <c r="BV19" s="142">
        <v>0</v>
      </c>
      <c r="BW19" s="142">
        <v>0</v>
      </c>
      <c r="BX19" s="142">
        <v>0</v>
      </c>
      <c r="BY19" s="142">
        <v>0</v>
      </c>
      <c r="BZ19" s="142">
        <v>0</v>
      </c>
      <c r="CA19" s="142">
        <v>0</v>
      </c>
      <c r="CB19" s="142">
        <v>0</v>
      </c>
      <c r="CC19" s="142">
        <v>0</v>
      </c>
      <c r="CD19" s="142">
        <v>0</v>
      </c>
      <c r="CE19" s="142">
        <v>0</v>
      </c>
      <c r="CF19" s="142">
        <v>0</v>
      </c>
      <c r="CG19" s="142">
        <v>0</v>
      </c>
      <c r="CH19" s="142">
        <v>0</v>
      </c>
      <c r="CI19" s="142">
        <v>0</v>
      </c>
      <c r="CJ19" s="142">
        <v>0</v>
      </c>
      <c r="CK19" s="142">
        <v>0</v>
      </c>
      <c r="CL19" s="142">
        <v>0</v>
      </c>
      <c r="CM19" s="142">
        <v>0</v>
      </c>
      <c r="CN19" s="142">
        <v>0</v>
      </c>
      <c r="CO19" s="142">
        <v>0</v>
      </c>
      <c r="CP19" s="142">
        <v>0</v>
      </c>
      <c r="CQ19" s="142">
        <v>0</v>
      </c>
      <c r="CR19" s="142">
        <v>0</v>
      </c>
      <c r="CS19" s="142">
        <v>0</v>
      </c>
      <c r="CT19" s="142">
        <v>0</v>
      </c>
      <c r="CU19" s="142">
        <v>0</v>
      </c>
      <c r="CV19" s="142">
        <v>0</v>
      </c>
      <c r="CW19" s="142">
        <v>0</v>
      </c>
      <c r="CX19" s="142">
        <v>0</v>
      </c>
      <c r="CY19" s="142">
        <v>0</v>
      </c>
      <c r="CZ19" s="142">
        <v>0</v>
      </c>
      <c r="DA19" s="142">
        <v>0</v>
      </c>
      <c r="DB19" s="142">
        <v>0</v>
      </c>
      <c r="DC19" s="142">
        <v>0</v>
      </c>
      <c r="DD19" s="142">
        <v>0</v>
      </c>
      <c r="DE19" s="142">
        <v>0</v>
      </c>
      <c r="DF19" s="142">
        <v>0</v>
      </c>
      <c r="DG19" s="142">
        <v>0</v>
      </c>
      <c r="DH19" s="142">
        <v>0</v>
      </c>
      <c r="DI19" s="142">
        <v>0</v>
      </c>
    </row>
    <row r="20" spans="1:113" ht="19.5" customHeight="1">
      <c r="A20" s="140" t="s">
        <v>96</v>
      </c>
      <c r="B20" s="140" t="s">
        <v>97</v>
      </c>
      <c r="C20" s="140" t="s">
        <v>99</v>
      </c>
      <c r="D20" s="140" t="s">
        <v>100</v>
      </c>
      <c r="E20" s="141">
        <f>SUM(F20,T20,AV20,BH20,BM20,BZ20,CR20,CU20,DA20,DD20)</f>
        <v>25.58</v>
      </c>
      <c r="F20" s="141">
        <v>25.58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2">
        <v>25.58</v>
      </c>
      <c r="P20" s="142">
        <v>0</v>
      </c>
      <c r="Q20" s="142">
        <v>0</v>
      </c>
      <c r="R20" s="142">
        <v>0</v>
      </c>
      <c r="S20" s="142">
        <v>0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  <c r="Z20" s="142">
        <v>0</v>
      </c>
      <c r="AA20" s="142">
        <v>0</v>
      </c>
      <c r="AB20" s="142">
        <v>0</v>
      </c>
      <c r="AC20" s="142">
        <v>0</v>
      </c>
      <c r="AD20" s="142">
        <v>0</v>
      </c>
      <c r="AE20" s="142">
        <v>0</v>
      </c>
      <c r="AF20" s="142">
        <v>0</v>
      </c>
      <c r="AG20" s="142">
        <v>0</v>
      </c>
      <c r="AH20" s="142">
        <v>0</v>
      </c>
      <c r="AI20" s="142">
        <v>0</v>
      </c>
      <c r="AJ20" s="142">
        <v>0</v>
      </c>
      <c r="AK20" s="142">
        <v>0</v>
      </c>
      <c r="AL20" s="142">
        <v>0</v>
      </c>
      <c r="AM20" s="142">
        <v>0</v>
      </c>
      <c r="AN20" s="142">
        <v>0</v>
      </c>
      <c r="AO20" s="142">
        <v>0</v>
      </c>
      <c r="AP20" s="142">
        <v>0</v>
      </c>
      <c r="AQ20" s="142">
        <v>0</v>
      </c>
      <c r="AR20" s="142">
        <v>0</v>
      </c>
      <c r="AS20" s="142">
        <v>0</v>
      </c>
      <c r="AT20" s="142">
        <v>0</v>
      </c>
      <c r="AU20" s="142">
        <v>0</v>
      </c>
      <c r="AV20" s="142">
        <v>0</v>
      </c>
      <c r="AW20" s="142">
        <v>0</v>
      </c>
      <c r="AX20" s="142">
        <v>0</v>
      </c>
      <c r="AY20" s="142">
        <v>0</v>
      </c>
      <c r="AZ20" s="142">
        <v>0</v>
      </c>
      <c r="BA20" s="142">
        <v>0</v>
      </c>
      <c r="BB20" s="142">
        <v>0</v>
      </c>
      <c r="BC20" s="142">
        <v>0</v>
      </c>
      <c r="BD20" s="142">
        <v>0</v>
      </c>
      <c r="BE20" s="142">
        <v>0</v>
      </c>
      <c r="BF20" s="142">
        <v>0</v>
      </c>
      <c r="BG20" s="142">
        <v>0</v>
      </c>
      <c r="BH20" s="142">
        <v>0</v>
      </c>
      <c r="BI20" s="142">
        <v>0</v>
      </c>
      <c r="BJ20" s="142">
        <v>0</v>
      </c>
      <c r="BK20" s="142">
        <v>0</v>
      </c>
      <c r="BL20" s="142">
        <v>0</v>
      </c>
      <c r="BM20" s="142">
        <v>0</v>
      </c>
      <c r="BN20" s="142">
        <v>0</v>
      </c>
      <c r="BO20" s="142">
        <v>0</v>
      </c>
      <c r="BP20" s="142">
        <v>0</v>
      </c>
      <c r="BQ20" s="142">
        <v>0</v>
      </c>
      <c r="BR20" s="142">
        <v>0</v>
      </c>
      <c r="BS20" s="142">
        <v>0</v>
      </c>
      <c r="BT20" s="142">
        <v>0</v>
      </c>
      <c r="BU20" s="142">
        <v>0</v>
      </c>
      <c r="BV20" s="142">
        <v>0</v>
      </c>
      <c r="BW20" s="142">
        <v>0</v>
      </c>
      <c r="BX20" s="142">
        <v>0</v>
      </c>
      <c r="BY20" s="142">
        <v>0</v>
      </c>
      <c r="BZ20" s="142">
        <v>0</v>
      </c>
      <c r="CA20" s="142">
        <v>0</v>
      </c>
      <c r="CB20" s="142">
        <v>0</v>
      </c>
      <c r="CC20" s="142">
        <v>0</v>
      </c>
      <c r="CD20" s="142">
        <v>0</v>
      </c>
      <c r="CE20" s="142">
        <v>0</v>
      </c>
      <c r="CF20" s="142">
        <v>0</v>
      </c>
      <c r="CG20" s="142">
        <v>0</v>
      </c>
      <c r="CH20" s="142">
        <v>0</v>
      </c>
      <c r="CI20" s="142">
        <v>0</v>
      </c>
      <c r="CJ20" s="142">
        <v>0</v>
      </c>
      <c r="CK20" s="142">
        <v>0</v>
      </c>
      <c r="CL20" s="142">
        <v>0</v>
      </c>
      <c r="CM20" s="142">
        <v>0</v>
      </c>
      <c r="CN20" s="142">
        <v>0</v>
      </c>
      <c r="CO20" s="142">
        <v>0</v>
      </c>
      <c r="CP20" s="142">
        <v>0</v>
      </c>
      <c r="CQ20" s="142">
        <v>0</v>
      </c>
      <c r="CR20" s="142">
        <v>0</v>
      </c>
      <c r="CS20" s="142">
        <v>0</v>
      </c>
      <c r="CT20" s="142">
        <v>0</v>
      </c>
      <c r="CU20" s="142">
        <v>0</v>
      </c>
      <c r="CV20" s="142">
        <v>0</v>
      </c>
      <c r="CW20" s="142">
        <v>0</v>
      </c>
      <c r="CX20" s="142">
        <v>0</v>
      </c>
      <c r="CY20" s="142">
        <v>0</v>
      </c>
      <c r="CZ20" s="142">
        <v>0</v>
      </c>
      <c r="DA20" s="142">
        <v>0</v>
      </c>
      <c r="DB20" s="142">
        <v>0</v>
      </c>
      <c r="DC20" s="142">
        <v>0</v>
      </c>
      <c r="DD20" s="142">
        <v>0</v>
      </c>
      <c r="DE20" s="142">
        <v>0</v>
      </c>
      <c r="DF20" s="142">
        <v>0</v>
      </c>
      <c r="DG20" s="142">
        <v>0</v>
      </c>
      <c r="DH20" s="142">
        <v>0</v>
      </c>
      <c r="DI20" s="142">
        <v>0</v>
      </c>
    </row>
    <row r="21" spans="1:113" ht="19.5" customHeight="1">
      <c r="A21" s="140" t="s">
        <v>38</v>
      </c>
      <c r="B21" s="140" t="s">
        <v>38</v>
      </c>
      <c r="C21" s="140" t="s">
        <v>38</v>
      </c>
      <c r="D21" s="140" t="s">
        <v>280</v>
      </c>
      <c r="E21" s="141">
        <f>SUM(F21,T21,AV21,BH21,BM21,BZ21,CR21,CU21,DA21,DD21)</f>
        <v>66</v>
      </c>
      <c r="F21" s="141">
        <v>66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2">
        <v>0</v>
      </c>
      <c r="P21" s="142">
        <v>0</v>
      </c>
      <c r="Q21" s="142">
        <v>66</v>
      </c>
      <c r="R21" s="142">
        <v>0</v>
      </c>
      <c r="S21" s="142">
        <v>0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142">
        <v>0</v>
      </c>
      <c r="AD21" s="142">
        <v>0</v>
      </c>
      <c r="AE21" s="142">
        <v>0</v>
      </c>
      <c r="AF21" s="142">
        <v>0</v>
      </c>
      <c r="AG21" s="142">
        <v>0</v>
      </c>
      <c r="AH21" s="142">
        <v>0</v>
      </c>
      <c r="AI21" s="142">
        <v>0</v>
      </c>
      <c r="AJ21" s="142">
        <v>0</v>
      </c>
      <c r="AK21" s="142">
        <v>0</v>
      </c>
      <c r="AL21" s="142">
        <v>0</v>
      </c>
      <c r="AM21" s="142">
        <v>0</v>
      </c>
      <c r="AN21" s="142">
        <v>0</v>
      </c>
      <c r="AO21" s="142">
        <v>0</v>
      </c>
      <c r="AP21" s="142">
        <v>0</v>
      </c>
      <c r="AQ21" s="142">
        <v>0</v>
      </c>
      <c r="AR21" s="142">
        <v>0</v>
      </c>
      <c r="AS21" s="142">
        <v>0</v>
      </c>
      <c r="AT21" s="142">
        <v>0</v>
      </c>
      <c r="AU21" s="142">
        <v>0</v>
      </c>
      <c r="AV21" s="142">
        <v>0</v>
      </c>
      <c r="AW21" s="142">
        <v>0</v>
      </c>
      <c r="AX21" s="142">
        <v>0</v>
      </c>
      <c r="AY21" s="142">
        <v>0</v>
      </c>
      <c r="AZ21" s="142">
        <v>0</v>
      </c>
      <c r="BA21" s="142">
        <v>0</v>
      </c>
      <c r="BB21" s="142">
        <v>0</v>
      </c>
      <c r="BC21" s="142">
        <v>0</v>
      </c>
      <c r="BD21" s="142">
        <v>0</v>
      </c>
      <c r="BE21" s="142">
        <v>0</v>
      </c>
      <c r="BF21" s="142">
        <v>0</v>
      </c>
      <c r="BG21" s="142">
        <v>0</v>
      </c>
      <c r="BH21" s="142">
        <v>0</v>
      </c>
      <c r="BI21" s="142">
        <v>0</v>
      </c>
      <c r="BJ21" s="142">
        <v>0</v>
      </c>
      <c r="BK21" s="142">
        <v>0</v>
      </c>
      <c r="BL21" s="142">
        <v>0</v>
      </c>
      <c r="BM21" s="142">
        <v>0</v>
      </c>
      <c r="BN21" s="142">
        <v>0</v>
      </c>
      <c r="BO21" s="142">
        <v>0</v>
      </c>
      <c r="BP21" s="142">
        <v>0</v>
      </c>
      <c r="BQ21" s="142">
        <v>0</v>
      </c>
      <c r="BR21" s="142">
        <v>0</v>
      </c>
      <c r="BS21" s="142">
        <v>0</v>
      </c>
      <c r="BT21" s="142">
        <v>0</v>
      </c>
      <c r="BU21" s="142">
        <v>0</v>
      </c>
      <c r="BV21" s="142">
        <v>0</v>
      </c>
      <c r="BW21" s="142">
        <v>0</v>
      </c>
      <c r="BX21" s="142">
        <v>0</v>
      </c>
      <c r="BY21" s="142">
        <v>0</v>
      </c>
      <c r="BZ21" s="142">
        <v>0</v>
      </c>
      <c r="CA21" s="142">
        <v>0</v>
      </c>
      <c r="CB21" s="142">
        <v>0</v>
      </c>
      <c r="CC21" s="142">
        <v>0</v>
      </c>
      <c r="CD21" s="142">
        <v>0</v>
      </c>
      <c r="CE21" s="142">
        <v>0</v>
      </c>
      <c r="CF21" s="142">
        <v>0</v>
      </c>
      <c r="CG21" s="142">
        <v>0</v>
      </c>
      <c r="CH21" s="142">
        <v>0</v>
      </c>
      <c r="CI21" s="142">
        <v>0</v>
      </c>
      <c r="CJ21" s="142">
        <v>0</v>
      </c>
      <c r="CK21" s="142">
        <v>0</v>
      </c>
      <c r="CL21" s="142">
        <v>0</v>
      </c>
      <c r="CM21" s="142">
        <v>0</v>
      </c>
      <c r="CN21" s="142">
        <v>0</v>
      </c>
      <c r="CO21" s="142">
        <v>0</v>
      </c>
      <c r="CP21" s="142">
        <v>0</v>
      </c>
      <c r="CQ21" s="142">
        <v>0</v>
      </c>
      <c r="CR21" s="142">
        <v>0</v>
      </c>
      <c r="CS21" s="142">
        <v>0</v>
      </c>
      <c r="CT21" s="142">
        <v>0</v>
      </c>
      <c r="CU21" s="142">
        <v>0</v>
      </c>
      <c r="CV21" s="142">
        <v>0</v>
      </c>
      <c r="CW21" s="142">
        <v>0</v>
      </c>
      <c r="CX21" s="142">
        <v>0</v>
      </c>
      <c r="CY21" s="142">
        <v>0</v>
      </c>
      <c r="CZ21" s="142">
        <v>0</v>
      </c>
      <c r="DA21" s="142">
        <v>0</v>
      </c>
      <c r="DB21" s="142">
        <v>0</v>
      </c>
      <c r="DC21" s="142">
        <v>0</v>
      </c>
      <c r="DD21" s="142">
        <v>0</v>
      </c>
      <c r="DE21" s="142">
        <v>0</v>
      </c>
      <c r="DF21" s="142">
        <v>0</v>
      </c>
      <c r="DG21" s="142">
        <v>0</v>
      </c>
      <c r="DH21" s="142">
        <v>0</v>
      </c>
      <c r="DI21" s="142">
        <v>0</v>
      </c>
    </row>
    <row r="22" spans="1:113" ht="19.5" customHeight="1">
      <c r="A22" s="140" t="s">
        <v>38</v>
      </c>
      <c r="B22" s="140" t="s">
        <v>38</v>
      </c>
      <c r="C22" s="140" t="s">
        <v>38</v>
      </c>
      <c r="D22" s="140" t="s">
        <v>281</v>
      </c>
      <c r="E22" s="141">
        <f>SUM(F22,T22,AV22,BH22,BM22,BZ22,CR22,CU22,DA22,DD22)</f>
        <v>66</v>
      </c>
      <c r="F22" s="141">
        <v>66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2">
        <v>0</v>
      </c>
      <c r="P22" s="142">
        <v>0</v>
      </c>
      <c r="Q22" s="142">
        <v>66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142">
        <v>0</v>
      </c>
      <c r="AD22" s="142">
        <v>0</v>
      </c>
      <c r="AE22" s="142">
        <v>0</v>
      </c>
      <c r="AF22" s="142">
        <v>0</v>
      </c>
      <c r="AG22" s="142"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2">
        <v>0</v>
      </c>
      <c r="AN22" s="142">
        <v>0</v>
      </c>
      <c r="AO22" s="142">
        <v>0</v>
      </c>
      <c r="AP22" s="142">
        <v>0</v>
      </c>
      <c r="AQ22" s="142">
        <v>0</v>
      </c>
      <c r="AR22" s="142">
        <v>0</v>
      </c>
      <c r="AS22" s="142">
        <v>0</v>
      </c>
      <c r="AT22" s="142">
        <v>0</v>
      </c>
      <c r="AU22" s="142">
        <v>0</v>
      </c>
      <c r="AV22" s="142">
        <v>0</v>
      </c>
      <c r="AW22" s="142">
        <v>0</v>
      </c>
      <c r="AX22" s="142">
        <v>0</v>
      </c>
      <c r="AY22" s="142">
        <v>0</v>
      </c>
      <c r="AZ22" s="142">
        <v>0</v>
      </c>
      <c r="BA22" s="142">
        <v>0</v>
      </c>
      <c r="BB22" s="142">
        <v>0</v>
      </c>
      <c r="BC22" s="142">
        <v>0</v>
      </c>
      <c r="BD22" s="142">
        <v>0</v>
      </c>
      <c r="BE22" s="142">
        <v>0</v>
      </c>
      <c r="BF22" s="142">
        <v>0</v>
      </c>
      <c r="BG22" s="142">
        <v>0</v>
      </c>
      <c r="BH22" s="142">
        <v>0</v>
      </c>
      <c r="BI22" s="142">
        <v>0</v>
      </c>
      <c r="BJ22" s="142">
        <v>0</v>
      </c>
      <c r="BK22" s="142">
        <v>0</v>
      </c>
      <c r="BL22" s="142">
        <v>0</v>
      </c>
      <c r="BM22" s="142">
        <v>0</v>
      </c>
      <c r="BN22" s="142">
        <v>0</v>
      </c>
      <c r="BO22" s="142">
        <v>0</v>
      </c>
      <c r="BP22" s="142">
        <v>0</v>
      </c>
      <c r="BQ22" s="142">
        <v>0</v>
      </c>
      <c r="BR22" s="142">
        <v>0</v>
      </c>
      <c r="BS22" s="142">
        <v>0</v>
      </c>
      <c r="BT22" s="142">
        <v>0</v>
      </c>
      <c r="BU22" s="142">
        <v>0</v>
      </c>
      <c r="BV22" s="142">
        <v>0</v>
      </c>
      <c r="BW22" s="142">
        <v>0</v>
      </c>
      <c r="BX22" s="142">
        <v>0</v>
      </c>
      <c r="BY22" s="142">
        <v>0</v>
      </c>
      <c r="BZ22" s="142">
        <v>0</v>
      </c>
      <c r="CA22" s="142">
        <v>0</v>
      </c>
      <c r="CB22" s="142">
        <v>0</v>
      </c>
      <c r="CC22" s="142">
        <v>0</v>
      </c>
      <c r="CD22" s="142">
        <v>0</v>
      </c>
      <c r="CE22" s="142">
        <v>0</v>
      </c>
      <c r="CF22" s="142">
        <v>0</v>
      </c>
      <c r="CG22" s="142">
        <v>0</v>
      </c>
      <c r="CH22" s="142">
        <v>0</v>
      </c>
      <c r="CI22" s="142">
        <v>0</v>
      </c>
      <c r="CJ22" s="142">
        <v>0</v>
      </c>
      <c r="CK22" s="142">
        <v>0</v>
      </c>
      <c r="CL22" s="142">
        <v>0</v>
      </c>
      <c r="CM22" s="142">
        <v>0</v>
      </c>
      <c r="CN22" s="142">
        <v>0</v>
      </c>
      <c r="CO22" s="142">
        <v>0</v>
      </c>
      <c r="CP22" s="142">
        <v>0</v>
      </c>
      <c r="CQ22" s="142">
        <v>0</v>
      </c>
      <c r="CR22" s="142">
        <v>0</v>
      </c>
      <c r="CS22" s="142">
        <v>0</v>
      </c>
      <c r="CT22" s="142">
        <v>0</v>
      </c>
      <c r="CU22" s="142">
        <v>0</v>
      </c>
      <c r="CV22" s="142">
        <v>0</v>
      </c>
      <c r="CW22" s="142">
        <v>0</v>
      </c>
      <c r="CX22" s="142">
        <v>0</v>
      </c>
      <c r="CY22" s="142">
        <v>0</v>
      </c>
      <c r="CZ22" s="142">
        <v>0</v>
      </c>
      <c r="DA22" s="142">
        <v>0</v>
      </c>
      <c r="DB22" s="142">
        <v>0</v>
      </c>
      <c r="DC22" s="142">
        <v>0</v>
      </c>
      <c r="DD22" s="142">
        <v>0</v>
      </c>
      <c r="DE22" s="142">
        <v>0</v>
      </c>
      <c r="DF22" s="142">
        <v>0</v>
      </c>
      <c r="DG22" s="142">
        <v>0</v>
      </c>
      <c r="DH22" s="142">
        <v>0</v>
      </c>
      <c r="DI22" s="142">
        <v>0</v>
      </c>
    </row>
    <row r="23" spans="1:113" ht="19.5" customHeight="1">
      <c r="A23" s="140" t="s">
        <v>102</v>
      </c>
      <c r="B23" s="140" t="s">
        <v>85</v>
      </c>
      <c r="C23" s="140" t="s">
        <v>94</v>
      </c>
      <c r="D23" s="140" t="s">
        <v>103</v>
      </c>
      <c r="E23" s="141">
        <f>SUM(F23,T23,AV23,BH23,BM23,BZ23,CR23,CU23,DA23,DD23)</f>
        <v>66</v>
      </c>
      <c r="F23" s="141">
        <v>66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2">
        <v>0</v>
      </c>
      <c r="P23" s="142">
        <v>0</v>
      </c>
      <c r="Q23" s="142">
        <v>66</v>
      </c>
      <c r="R23" s="142">
        <v>0</v>
      </c>
      <c r="S23" s="142">
        <v>0</v>
      </c>
      <c r="T23" s="142">
        <v>0</v>
      </c>
      <c r="U23" s="142">
        <v>0</v>
      </c>
      <c r="V23" s="142">
        <v>0</v>
      </c>
      <c r="W23" s="142">
        <v>0</v>
      </c>
      <c r="X23" s="142">
        <v>0</v>
      </c>
      <c r="Y23" s="142">
        <v>0</v>
      </c>
      <c r="Z23" s="142">
        <v>0</v>
      </c>
      <c r="AA23" s="142">
        <v>0</v>
      </c>
      <c r="AB23" s="142">
        <v>0</v>
      </c>
      <c r="AC23" s="142">
        <v>0</v>
      </c>
      <c r="AD23" s="142">
        <v>0</v>
      </c>
      <c r="AE23" s="142">
        <v>0</v>
      </c>
      <c r="AF23" s="142">
        <v>0</v>
      </c>
      <c r="AG23" s="142">
        <v>0</v>
      </c>
      <c r="AH23" s="142">
        <v>0</v>
      </c>
      <c r="AI23" s="142">
        <v>0</v>
      </c>
      <c r="AJ23" s="142">
        <v>0</v>
      </c>
      <c r="AK23" s="142">
        <v>0</v>
      </c>
      <c r="AL23" s="142">
        <v>0</v>
      </c>
      <c r="AM23" s="142">
        <v>0</v>
      </c>
      <c r="AN23" s="142">
        <v>0</v>
      </c>
      <c r="AO23" s="142">
        <v>0</v>
      </c>
      <c r="AP23" s="142">
        <v>0</v>
      </c>
      <c r="AQ23" s="142">
        <v>0</v>
      </c>
      <c r="AR23" s="142">
        <v>0</v>
      </c>
      <c r="AS23" s="142">
        <v>0</v>
      </c>
      <c r="AT23" s="142">
        <v>0</v>
      </c>
      <c r="AU23" s="142">
        <v>0</v>
      </c>
      <c r="AV23" s="142">
        <v>0</v>
      </c>
      <c r="AW23" s="142">
        <v>0</v>
      </c>
      <c r="AX23" s="142">
        <v>0</v>
      </c>
      <c r="AY23" s="142">
        <v>0</v>
      </c>
      <c r="AZ23" s="142">
        <v>0</v>
      </c>
      <c r="BA23" s="142">
        <v>0</v>
      </c>
      <c r="BB23" s="142">
        <v>0</v>
      </c>
      <c r="BC23" s="142">
        <v>0</v>
      </c>
      <c r="BD23" s="142">
        <v>0</v>
      </c>
      <c r="BE23" s="142">
        <v>0</v>
      </c>
      <c r="BF23" s="142">
        <v>0</v>
      </c>
      <c r="BG23" s="142">
        <v>0</v>
      </c>
      <c r="BH23" s="142">
        <v>0</v>
      </c>
      <c r="BI23" s="142">
        <v>0</v>
      </c>
      <c r="BJ23" s="142">
        <v>0</v>
      </c>
      <c r="BK23" s="142">
        <v>0</v>
      </c>
      <c r="BL23" s="142">
        <v>0</v>
      </c>
      <c r="BM23" s="142">
        <v>0</v>
      </c>
      <c r="BN23" s="142">
        <v>0</v>
      </c>
      <c r="BO23" s="142">
        <v>0</v>
      </c>
      <c r="BP23" s="142">
        <v>0</v>
      </c>
      <c r="BQ23" s="142">
        <v>0</v>
      </c>
      <c r="BR23" s="142">
        <v>0</v>
      </c>
      <c r="BS23" s="142">
        <v>0</v>
      </c>
      <c r="BT23" s="142">
        <v>0</v>
      </c>
      <c r="BU23" s="142">
        <v>0</v>
      </c>
      <c r="BV23" s="142">
        <v>0</v>
      </c>
      <c r="BW23" s="142">
        <v>0</v>
      </c>
      <c r="BX23" s="142">
        <v>0</v>
      </c>
      <c r="BY23" s="142">
        <v>0</v>
      </c>
      <c r="BZ23" s="142">
        <v>0</v>
      </c>
      <c r="CA23" s="142">
        <v>0</v>
      </c>
      <c r="CB23" s="142">
        <v>0</v>
      </c>
      <c r="CC23" s="142">
        <v>0</v>
      </c>
      <c r="CD23" s="142">
        <v>0</v>
      </c>
      <c r="CE23" s="142">
        <v>0</v>
      </c>
      <c r="CF23" s="142">
        <v>0</v>
      </c>
      <c r="CG23" s="142">
        <v>0</v>
      </c>
      <c r="CH23" s="142">
        <v>0</v>
      </c>
      <c r="CI23" s="142">
        <v>0</v>
      </c>
      <c r="CJ23" s="142">
        <v>0</v>
      </c>
      <c r="CK23" s="142">
        <v>0</v>
      </c>
      <c r="CL23" s="142">
        <v>0</v>
      </c>
      <c r="CM23" s="142">
        <v>0</v>
      </c>
      <c r="CN23" s="142">
        <v>0</v>
      </c>
      <c r="CO23" s="142">
        <v>0</v>
      </c>
      <c r="CP23" s="142">
        <v>0</v>
      </c>
      <c r="CQ23" s="142">
        <v>0</v>
      </c>
      <c r="CR23" s="142">
        <v>0</v>
      </c>
      <c r="CS23" s="142">
        <v>0</v>
      </c>
      <c r="CT23" s="142">
        <v>0</v>
      </c>
      <c r="CU23" s="142">
        <v>0</v>
      </c>
      <c r="CV23" s="142">
        <v>0</v>
      </c>
      <c r="CW23" s="142">
        <v>0</v>
      </c>
      <c r="CX23" s="142">
        <v>0</v>
      </c>
      <c r="CY23" s="142">
        <v>0</v>
      </c>
      <c r="CZ23" s="142">
        <v>0</v>
      </c>
      <c r="DA23" s="142">
        <v>0</v>
      </c>
      <c r="DB23" s="142">
        <v>0</v>
      </c>
      <c r="DC23" s="142">
        <v>0</v>
      </c>
      <c r="DD23" s="142">
        <v>0</v>
      </c>
      <c r="DE23" s="142">
        <v>0</v>
      </c>
      <c r="DF23" s="142">
        <v>0</v>
      </c>
      <c r="DG23" s="142">
        <v>0</v>
      </c>
      <c r="DH23" s="142">
        <v>0</v>
      </c>
      <c r="DI23" s="142">
        <v>0</v>
      </c>
    </row>
  </sheetData>
  <sheetProtection/>
  <mergeCells count="123">
    <mergeCell ref="DI5:DI6"/>
    <mergeCell ref="DA5:DA6"/>
    <mergeCell ref="CY5:CY6"/>
    <mergeCell ref="CZ5:CZ6"/>
    <mergeCell ref="DF5:DF6"/>
    <mergeCell ref="DG5:DG6"/>
    <mergeCell ref="DH5:DH6"/>
    <mergeCell ref="DB5:DB6"/>
    <mergeCell ref="DC5:DC6"/>
    <mergeCell ref="DD5:DD6"/>
    <mergeCell ref="DE5:DE6"/>
    <mergeCell ref="CX5:CX6"/>
    <mergeCell ref="DD4:DI4"/>
    <mergeCell ref="BZ4:CQ4"/>
    <mergeCell ref="CR4:CT4"/>
    <mergeCell ref="CU4:CZ4"/>
    <mergeCell ref="DA4:DC4"/>
    <mergeCell ref="T4:AU4"/>
    <mergeCell ref="AV4:BG4"/>
    <mergeCell ref="BH4:BL4"/>
    <mergeCell ref="BM4:BY4"/>
    <mergeCell ref="A2:DI2"/>
    <mergeCell ref="E4:E6"/>
    <mergeCell ref="W5:W6"/>
    <mergeCell ref="R5:R6"/>
    <mergeCell ref="S5:S6"/>
    <mergeCell ref="T5:T6"/>
    <mergeCell ref="U5:U6"/>
    <mergeCell ref="F5:F6"/>
    <mergeCell ref="Y5:Y6"/>
    <mergeCell ref="G5:G6"/>
    <mergeCell ref="F4:S4"/>
    <mergeCell ref="K5:K6"/>
    <mergeCell ref="L5:L6"/>
    <mergeCell ref="H5:H6"/>
    <mergeCell ref="I5:I6"/>
    <mergeCell ref="J5:J6"/>
    <mergeCell ref="M5:M6"/>
    <mergeCell ref="Q5:Q6"/>
    <mergeCell ref="N5:N6"/>
    <mergeCell ref="O5:O6"/>
    <mergeCell ref="P5:P6"/>
    <mergeCell ref="V5:V6"/>
    <mergeCell ref="X5:X6"/>
    <mergeCell ref="Z5:Z6"/>
    <mergeCell ref="AA5:AA6"/>
    <mergeCell ref="AB5:AB6"/>
    <mergeCell ref="AC5:AC6"/>
    <mergeCell ref="AD5:AD6"/>
    <mergeCell ref="AF5:AF6"/>
    <mergeCell ref="AE5:AE6"/>
    <mergeCell ref="AG5:AG6"/>
    <mergeCell ref="AH5:AH6"/>
    <mergeCell ref="AI5:AI6"/>
    <mergeCell ref="AJ5:AJ6"/>
    <mergeCell ref="AK5:AK6"/>
    <mergeCell ref="AL5:AL6"/>
    <mergeCell ref="AO5:AO6"/>
    <mergeCell ref="AM5:AM6"/>
    <mergeCell ref="AN5:AN6"/>
    <mergeCell ref="AP5:AP6"/>
    <mergeCell ref="AQ5:AQ6"/>
    <mergeCell ref="AR5:AR6"/>
    <mergeCell ref="AS5:AS6"/>
    <mergeCell ref="AT5:AT6"/>
    <mergeCell ref="AW5:AW6"/>
    <mergeCell ref="AU5:AU6"/>
    <mergeCell ref="AV5:AV6"/>
    <mergeCell ref="AX5:AX6"/>
    <mergeCell ref="AY5:AY6"/>
    <mergeCell ref="AZ5:AZ6"/>
    <mergeCell ref="BA5:BA6"/>
    <mergeCell ref="BB5:BB6"/>
    <mergeCell ref="BE5:BE6"/>
    <mergeCell ref="BC5:BC6"/>
    <mergeCell ref="BD5:BD6"/>
    <mergeCell ref="BF5:BF6"/>
    <mergeCell ref="BG5:BG6"/>
    <mergeCell ref="BH5:BH6"/>
    <mergeCell ref="BI5:BI6"/>
    <mergeCell ref="BJ5:BJ6"/>
    <mergeCell ref="BM5:BM6"/>
    <mergeCell ref="BK5:BK6"/>
    <mergeCell ref="BL5:BL6"/>
    <mergeCell ref="BN5:BN6"/>
    <mergeCell ref="BO5:BO6"/>
    <mergeCell ref="BP5:BP6"/>
    <mergeCell ref="BQ5:BQ6"/>
    <mergeCell ref="BR5:BR6"/>
    <mergeCell ref="BU5:BU6"/>
    <mergeCell ref="BS5:BS6"/>
    <mergeCell ref="BT5:BT6"/>
    <mergeCell ref="BV5:BV6"/>
    <mergeCell ref="BW5:BW6"/>
    <mergeCell ref="BX5:BX6"/>
    <mergeCell ref="BY5:BY6"/>
    <mergeCell ref="BZ5:BZ6"/>
    <mergeCell ref="CC5:CC6"/>
    <mergeCell ref="CA5:CA6"/>
    <mergeCell ref="CB5:CB6"/>
    <mergeCell ref="CD5:CD6"/>
    <mergeCell ref="CE5:CE6"/>
    <mergeCell ref="CF5:CF6"/>
    <mergeCell ref="CG5:CG6"/>
    <mergeCell ref="CH5:CH6"/>
    <mergeCell ref="CK5:CK6"/>
    <mergeCell ref="CI5:CI6"/>
    <mergeCell ref="CJ5:CJ6"/>
    <mergeCell ref="CL5:CL6"/>
    <mergeCell ref="CM5:CM6"/>
    <mergeCell ref="CN5:CN6"/>
    <mergeCell ref="CO5:CO6"/>
    <mergeCell ref="A5:C5"/>
    <mergeCell ref="D5:D6"/>
    <mergeCell ref="A4:D4"/>
    <mergeCell ref="CP5:CP6"/>
    <mergeCell ref="CS5:CS6"/>
    <mergeCell ref="CQ5:CQ6"/>
    <mergeCell ref="CR5:CR6"/>
    <mergeCell ref="CT5:CT6"/>
    <mergeCell ref="CU5:CU6"/>
    <mergeCell ref="CV5:CV6"/>
    <mergeCell ref="CW5:CW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143"/>
      <c r="E1" s="11"/>
      <c r="F1" s="11"/>
      <c r="G1" s="8" t="s">
        <v>282</v>
      </c>
    </row>
    <row r="2" spans="1:7" ht="25.5" customHeight="1">
      <c r="A2" s="9" t="s">
        <v>283</v>
      </c>
      <c r="B2" s="9"/>
      <c r="C2" s="9"/>
      <c r="D2" s="9"/>
      <c r="E2" s="9"/>
      <c r="F2" s="9"/>
      <c r="G2" s="9"/>
    </row>
    <row r="3" spans="1:7" ht="19.5" customHeight="1">
      <c r="A3" s="34" t="s">
        <v>0</v>
      </c>
      <c r="B3" s="34"/>
      <c r="C3" s="34"/>
      <c r="D3" s="34"/>
      <c r="E3" s="35"/>
      <c r="F3" s="35"/>
      <c r="G3" s="12" t="s">
        <v>5</v>
      </c>
    </row>
    <row r="4" spans="1:7" ht="19.5" customHeight="1">
      <c r="A4" s="111" t="s">
        <v>284</v>
      </c>
      <c r="B4" s="144"/>
      <c r="C4" s="144"/>
      <c r="D4" s="112"/>
      <c r="E4" s="41" t="s">
        <v>107</v>
      </c>
      <c r="F4" s="43"/>
      <c r="G4" s="43"/>
    </row>
    <row r="5" spans="1:7" ht="19.5" customHeight="1">
      <c r="A5" s="38" t="s">
        <v>68</v>
      </c>
      <c r="B5" s="40"/>
      <c r="C5" s="118" t="s">
        <v>69</v>
      </c>
      <c r="D5" s="48" t="s">
        <v>190</v>
      </c>
      <c r="E5" s="43" t="s">
        <v>58</v>
      </c>
      <c r="F5" s="42" t="s">
        <v>285</v>
      </c>
      <c r="G5" s="145" t="s">
        <v>286</v>
      </c>
    </row>
    <row r="6" spans="1:7" ht="33.75" customHeight="1">
      <c r="A6" s="53" t="s">
        <v>78</v>
      </c>
      <c r="B6" s="55" t="s">
        <v>79</v>
      </c>
      <c r="C6" s="121"/>
      <c r="D6" s="146"/>
      <c r="E6" s="57"/>
      <c r="F6" s="58"/>
      <c r="G6" s="139"/>
    </row>
    <row r="7" spans="1:7" ht="19.5" customHeight="1">
      <c r="A7" s="61" t="s">
        <v>38</v>
      </c>
      <c r="B7" s="140" t="s">
        <v>38</v>
      </c>
      <c r="C7" s="147" t="s">
        <v>38</v>
      </c>
      <c r="D7" s="61" t="s">
        <v>58</v>
      </c>
      <c r="E7" s="62">
        <f>SUM(F7:G7)</f>
        <v>1324.87</v>
      </c>
      <c r="F7" s="62">
        <v>894.66</v>
      </c>
      <c r="G7" s="63">
        <v>430.21</v>
      </c>
    </row>
    <row r="8" spans="1:7" ht="19.5" customHeight="1">
      <c r="A8" s="61" t="s">
        <v>38</v>
      </c>
      <c r="B8" s="140" t="s">
        <v>38</v>
      </c>
      <c r="C8" s="147" t="s">
        <v>38</v>
      </c>
      <c r="D8" s="61" t="s">
        <v>81</v>
      </c>
      <c r="E8" s="62">
        <f>SUM(F8:G8)</f>
        <v>1324.87</v>
      </c>
      <c r="F8" s="62">
        <v>894.66</v>
      </c>
      <c r="G8" s="63">
        <v>430.21</v>
      </c>
    </row>
    <row r="9" spans="1:7" ht="19.5" customHeight="1">
      <c r="A9" s="61" t="s">
        <v>38</v>
      </c>
      <c r="B9" s="140" t="s">
        <v>38</v>
      </c>
      <c r="C9" s="147" t="s">
        <v>38</v>
      </c>
      <c r="D9" s="61" t="s">
        <v>82</v>
      </c>
      <c r="E9" s="62">
        <f>SUM(F9:G9)</f>
        <v>1324.87</v>
      </c>
      <c r="F9" s="62">
        <v>894.66</v>
      </c>
      <c r="G9" s="63">
        <v>430.21</v>
      </c>
    </row>
    <row r="10" spans="1:7" ht="19.5" customHeight="1">
      <c r="A10" s="61" t="s">
        <v>38</v>
      </c>
      <c r="B10" s="140" t="s">
        <v>38</v>
      </c>
      <c r="C10" s="147" t="s">
        <v>38</v>
      </c>
      <c r="D10" s="61" t="s">
        <v>287</v>
      </c>
      <c r="E10" s="62">
        <f>SUM(F10:G10)</f>
        <v>878.16</v>
      </c>
      <c r="F10" s="62">
        <v>878.16</v>
      </c>
      <c r="G10" s="63">
        <v>0</v>
      </c>
    </row>
    <row r="11" spans="1:7" ht="19.5" customHeight="1">
      <c r="A11" s="61" t="s">
        <v>288</v>
      </c>
      <c r="B11" s="140" t="s">
        <v>94</v>
      </c>
      <c r="C11" s="147" t="s">
        <v>86</v>
      </c>
      <c r="D11" s="61" t="s">
        <v>289</v>
      </c>
      <c r="E11" s="62">
        <f>SUM(F11:G11)</f>
        <v>292.32</v>
      </c>
      <c r="F11" s="62">
        <v>292.32</v>
      </c>
      <c r="G11" s="63">
        <v>0</v>
      </c>
    </row>
    <row r="12" spans="1:7" ht="19.5" customHeight="1">
      <c r="A12" s="61" t="s">
        <v>288</v>
      </c>
      <c r="B12" s="140" t="s">
        <v>85</v>
      </c>
      <c r="C12" s="147" t="s">
        <v>86</v>
      </c>
      <c r="D12" s="61" t="s">
        <v>290</v>
      </c>
      <c r="E12" s="62">
        <f>SUM(F12:G12)</f>
        <v>148.3</v>
      </c>
      <c r="F12" s="62">
        <v>148.3</v>
      </c>
      <c r="G12" s="63">
        <v>0</v>
      </c>
    </row>
    <row r="13" spans="1:7" ht="19.5" customHeight="1">
      <c r="A13" s="61" t="s">
        <v>288</v>
      </c>
      <c r="B13" s="140" t="s">
        <v>99</v>
      </c>
      <c r="C13" s="147" t="s">
        <v>86</v>
      </c>
      <c r="D13" s="61" t="s">
        <v>291</v>
      </c>
      <c r="E13" s="62">
        <f>SUM(F13:G13)</f>
        <v>12.78</v>
      </c>
      <c r="F13" s="62">
        <v>12.78</v>
      </c>
      <c r="G13" s="63">
        <v>0</v>
      </c>
    </row>
    <row r="14" spans="1:7" ht="19.5" customHeight="1">
      <c r="A14" s="61" t="s">
        <v>288</v>
      </c>
      <c r="B14" s="140" t="s">
        <v>292</v>
      </c>
      <c r="C14" s="147" t="s">
        <v>86</v>
      </c>
      <c r="D14" s="61" t="s">
        <v>293</v>
      </c>
      <c r="E14" s="62">
        <f>SUM(F14:G14)</f>
        <v>105.3</v>
      </c>
      <c r="F14" s="62">
        <v>105.3</v>
      </c>
      <c r="G14" s="63">
        <v>0</v>
      </c>
    </row>
    <row r="15" spans="1:7" ht="19.5" customHeight="1">
      <c r="A15" s="61" t="s">
        <v>288</v>
      </c>
      <c r="B15" s="140" t="s">
        <v>84</v>
      </c>
      <c r="C15" s="147" t="s">
        <v>86</v>
      </c>
      <c r="D15" s="61" t="s">
        <v>294</v>
      </c>
      <c r="E15" s="62">
        <f>SUM(F15:G15)</f>
        <v>87.1</v>
      </c>
      <c r="F15" s="62">
        <v>87.1</v>
      </c>
      <c r="G15" s="63">
        <v>0</v>
      </c>
    </row>
    <row r="16" spans="1:7" ht="19.5" customHeight="1">
      <c r="A16" s="61" t="s">
        <v>288</v>
      </c>
      <c r="B16" s="140" t="s">
        <v>295</v>
      </c>
      <c r="C16" s="147" t="s">
        <v>86</v>
      </c>
      <c r="D16" s="61" t="s">
        <v>296</v>
      </c>
      <c r="E16" s="62">
        <f>SUM(F16:G16)</f>
        <v>34.84</v>
      </c>
      <c r="F16" s="62">
        <v>34.84</v>
      </c>
      <c r="G16" s="63">
        <v>0</v>
      </c>
    </row>
    <row r="17" spans="1:7" ht="19.5" customHeight="1">
      <c r="A17" s="61" t="s">
        <v>288</v>
      </c>
      <c r="B17" s="140" t="s">
        <v>297</v>
      </c>
      <c r="C17" s="147" t="s">
        <v>86</v>
      </c>
      <c r="D17" s="61" t="s">
        <v>298</v>
      </c>
      <c r="E17" s="62">
        <f>SUM(F17:G17)</f>
        <v>68.09</v>
      </c>
      <c r="F17" s="62">
        <v>68.09</v>
      </c>
      <c r="G17" s="63">
        <v>0</v>
      </c>
    </row>
    <row r="18" spans="1:7" ht="19.5" customHeight="1">
      <c r="A18" s="61" t="s">
        <v>288</v>
      </c>
      <c r="B18" s="140" t="s">
        <v>97</v>
      </c>
      <c r="C18" s="147" t="s">
        <v>86</v>
      </c>
      <c r="D18" s="61" t="s">
        <v>299</v>
      </c>
      <c r="E18" s="62">
        <f>SUM(F18:G18)</f>
        <v>25.58</v>
      </c>
      <c r="F18" s="62">
        <v>25.58</v>
      </c>
      <c r="G18" s="63">
        <v>0</v>
      </c>
    </row>
    <row r="19" spans="1:7" ht="19.5" customHeight="1">
      <c r="A19" s="61" t="s">
        <v>288</v>
      </c>
      <c r="B19" s="140" t="s">
        <v>300</v>
      </c>
      <c r="C19" s="147" t="s">
        <v>86</v>
      </c>
      <c r="D19" s="61" t="s">
        <v>301</v>
      </c>
      <c r="E19" s="62">
        <f>SUM(F19:G19)</f>
        <v>5.5</v>
      </c>
      <c r="F19" s="62">
        <v>5.5</v>
      </c>
      <c r="G19" s="63">
        <v>0</v>
      </c>
    </row>
    <row r="20" spans="1:7" ht="19.5" customHeight="1">
      <c r="A20" s="61" t="s">
        <v>288</v>
      </c>
      <c r="B20" s="140" t="s">
        <v>302</v>
      </c>
      <c r="C20" s="147" t="s">
        <v>86</v>
      </c>
      <c r="D20" s="61" t="s">
        <v>303</v>
      </c>
      <c r="E20" s="62">
        <f>SUM(F20:G20)</f>
        <v>66</v>
      </c>
      <c r="F20" s="62">
        <v>66</v>
      </c>
      <c r="G20" s="63">
        <v>0</v>
      </c>
    </row>
    <row r="21" spans="1:7" ht="19.5" customHeight="1">
      <c r="A21" s="61" t="s">
        <v>288</v>
      </c>
      <c r="B21" s="140" t="s">
        <v>93</v>
      </c>
      <c r="C21" s="147" t="s">
        <v>86</v>
      </c>
      <c r="D21" s="61" t="s">
        <v>304</v>
      </c>
      <c r="E21" s="62">
        <f>SUM(F21:G21)</f>
        <v>32.35</v>
      </c>
      <c r="F21" s="62">
        <v>32.35</v>
      </c>
      <c r="G21" s="63">
        <v>0</v>
      </c>
    </row>
    <row r="22" spans="1:7" ht="19.5" customHeight="1">
      <c r="A22" s="61" t="s">
        <v>38</v>
      </c>
      <c r="B22" s="140" t="s">
        <v>38</v>
      </c>
      <c r="C22" s="147" t="s">
        <v>38</v>
      </c>
      <c r="D22" s="61" t="s">
        <v>305</v>
      </c>
      <c r="E22" s="62">
        <f>SUM(F22:G22)</f>
        <v>430.21</v>
      </c>
      <c r="F22" s="62">
        <v>0</v>
      </c>
      <c r="G22" s="63">
        <v>430.21</v>
      </c>
    </row>
    <row r="23" spans="1:7" ht="19.5" customHeight="1">
      <c r="A23" s="61" t="s">
        <v>306</v>
      </c>
      <c r="B23" s="140" t="s">
        <v>94</v>
      </c>
      <c r="C23" s="147" t="s">
        <v>86</v>
      </c>
      <c r="D23" s="61" t="s">
        <v>307</v>
      </c>
      <c r="E23" s="62">
        <f>SUM(F23:G23)</f>
        <v>7</v>
      </c>
      <c r="F23" s="62">
        <v>0</v>
      </c>
      <c r="G23" s="63">
        <v>7</v>
      </c>
    </row>
    <row r="24" spans="1:7" ht="19.5" customHeight="1">
      <c r="A24" s="61" t="s">
        <v>306</v>
      </c>
      <c r="B24" s="140" t="s">
        <v>308</v>
      </c>
      <c r="C24" s="147" t="s">
        <v>86</v>
      </c>
      <c r="D24" s="61" t="s">
        <v>309</v>
      </c>
      <c r="E24" s="62">
        <f>SUM(F24:G24)</f>
        <v>0.2</v>
      </c>
      <c r="F24" s="62">
        <v>0</v>
      </c>
      <c r="G24" s="63">
        <v>0.2</v>
      </c>
    </row>
    <row r="25" spans="1:7" ht="19.5" customHeight="1">
      <c r="A25" s="61" t="s">
        <v>306</v>
      </c>
      <c r="B25" s="140" t="s">
        <v>89</v>
      </c>
      <c r="C25" s="147" t="s">
        <v>86</v>
      </c>
      <c r="D25" s="61" t="s">
        <v>310</v>
      </c>
      <c r="E25" s="62">
        <f>SUM(F25:G25)</f>
        <v>10</v>
      </c>
      <c r="F25" s="62">
        <v>0</v>
      </c>
      <c r="G25" s="63">
        <v>10</v>
      </c>
    </row>
    <row r="26" spans="1:7" ht="19.5" customHeight="1">
      <c r="A26" s="61" t="s">
        <v>306</v>
      </c>
      <c r="B26" s="140" t="s">
        <v>91</v>
      </c>
      <c r="C26" s="147" t="s">
        <v>86</v>
      </c>
      <c r="D26" s="61" t="s">
        <v>311</v>
      </c>
      <c r="E26" s="62">
        <f>SUM(F26:G26)</f>
        <v>15</v>
      </c>
      <c r="F26" s="62">
        <v>0</v>
      </c>
      <c r="G26" s="63">
        <v>15</v>
      </c>
    </row>
    <row r="27" spans="1:7" ht="19.5" customHeight="1">
      <c r="A27" s="61" t="s">
        <v>306</v>
      </c>
      <c r="B27" s="140" t="s">
        <v>292</v>
      </c>
      <c r="C27" s="147" t="s">
        <v>86</v>
      </c>
      <c r="D27" s="61" t="s">
        <v>312</v>
      </c>
      <c r="E27" s="62">
        <f>SUM(F27:G27)</f>
        <v>12</v>
      </c>
      <c r="F27" s="62">
        <v>0</v>
      </c>
      <c r="G27" s="63">
        <v>12</v>
      </c>
    </row>
    <row r="28" spans="1:7" ht="19.5" customHeight="1">
      <c r="A28" s="61" t="s">
        <v>306</v>
      </c>
      <c r="B28" s="140" t="s">
        <v>295</v>
      </c>
      <c r="C28" s="147" t="s">
        <v>86</v>
      </c>
      <c r="D28" s="61" t="s">
        <v>313</v>
      </c>
      <c r="E28" s="62">
        <f>SUM(F28:G28)</f>
        <v>219</v>
      </c>
      <c r="F28" s="62">
        <v>0</v>
      </c>
      <c r="G28" s="63">
        <v>219</v>
      </c>
    </row>
    <row r="29" spans="1:7" ht="19.5" customHeight="1">
      <c r="A29" s="61" t="s">
        <v>306</v>
      </c>
      <c r="B29" s="140" t="s">
        <v>97</v>
      </c>
      <c r="C29" s="147" t="s">
        <v>86</v>
      </c>
      <c r="D29" s="61" t="s">
        <v>314</v>
      </c>
      <c r="E29" s="62">
        <f>SUM(F29:G29)</f>
        <v>14</v>
      </c>
      <c r="F29" s="62">
        <v>0</v>
      </c>
      <c r="G29" s="63">
        <v>14</v>
      </c>
    </row>
    <row r="30" spans="1:7" ht="19.5" customHeight="1">
      <c r="A30" s="61" t="s">
        <v>306</v>
      </c>
      <c r="B30" s="140" t="s">
        <v>302</v>
      </c>
      <c r="C30" s="147" t="s">
        <v>86</v>
      </c>
      <c r="D30" s="61" t="s">
        <v>315</v>
      </c>
      <c r="E30" s="62">
        <f>SUM(F30:G30)</f>
        <v>34</v>
      </c>
      <c r="F30" s="62">
        <v>0</v>
      </c>
      <c r="G30" s="63">
        <v>34</v>
      </c>
    </row>
    <row r="31" spans="1:7" ht="19.5" customHeight="1">
      <c r="A31" s="61" t="s">
        <v>306</v>
      </c>
      <c r="B31" s="140" t="s">
        <v>316</v>
      </c>
      <c r="C31" s="147" t="s">
        <v>86</v>
      </c>
      <c r="D31" s="61" t="s">
        <v>317</v>
      </c>
      <c r="E31" s="62">
        <f>SUM(F31:G31)</f>
        <v>0.5</v>
      </c>
      <c r="F31" s="62">
        <v>0</v>
      </c>
      <c r="G31" s="63">
        <v>0.5</v>
      </c>
    </row>
    <row r="32" spans="1:7" ht="19.5" customHeight="1">
      <c r="A32" s="61" t="s">
        <v>306</v>
      </c>
      <c r="B32" s="140" t="s">
        <v>318</v>
      </c>
      <c r="C32" s="147" t="s">
        <v>86</v>
      </c>
      <c r="D32" s="61" t="s">
        <v>319</v>
      </c>
      <c r="E32" s="62">
        <f>SUM(F32:G32)</f>
        <v>2</v>
      </c>
      <c r="F32" s="62">
        <v>0</v>
      </c>
      <c r="G32" s="63">
        <v>2</v>
      </c>
    </row>
    <row r="33" spans="1:7" ht="19.5" customHeight="1">
      <c r="A33" s="61" t="s">
        <v>306</v>
      </c>
      <c r="B33" s="140" t="s">
        <v>320</v>
      </c>
      <c r="C33" s="147" t="s">
        <v>86</v>
      </c>
      <c r="D33" s="61" t="s">
        <v>321</v>
      </c>
      <c r="E33" s="62">
        <f>SUM(F33:G33)</f>
        <v>4</v>
      </c>
      <c r="F33" s="62">
        <v>0</v>
      </c>
      <c r="G33" s="63">
        <v>4</v>
      </c>
    </row>
    <row r="34" spans="1:7" ht="19.5" customHeight="1">
      <c r="A34" s="61" t="s">
        <v>306</v>
      </c>
      <c r="B34" s="140" t="s">
        <v>322</v>
      </c>
      <c r="C34" s="147" t="s">
        <v>86</v>
      </c>
      <c r="D34" s="61" t="s">
        <v>323</v>
      </c>
      <c r="E34" s="62">
        <f>SUM(F34:G34)</f>
        <v>9.5</v>
      </c>
      <c r="F34" s="62">
        <v>0</v>
      </c>
      <c r="G34" s="63">
        <v>9.5</v>
      </c>
    </row>
    <row r="35" spans="1:7" ht="19.5" customHeight="1">
      <c r="A35" s="61" t="s">
        <v>306</v>
      </c>
      <c r="B35" s="140" t="s">
        <v>324</v>
      </c>
      <c r="C35" s="147" t="s">
        <v>86</v>
      </c>
      <c r="D35" s="61" t="s">
        <v>325</v>
      </c>
      <c r="E35" s="62">
        <f>SUM(F35:G35)</f>
        <v>2</v>
      </c>
      <c r="F35" s="62">
        <v>0</v>
      </c>
      <c r="G35" s="63">
        <v>2</v>
      </c>
    </row>
    <row r="36" spans="1:7" ht="19.5" customHeight="1">
      <c r="A36" s="61" t="s">
        <v>306</v>
      </c>
      <c r="B36" s="140" t="s">
        <v>326</v>
      </c>
      <c r="C36" s="147" t="s">
        <v>86</v>
      </c>
      <c r="D36" s="61" t="s">
        <v>327</v>
      </c>
      <c r="E36" s="62">
        <f>SUM(F36:G36)</f>
        <v>11</v>
      </c>
      <c r="F36" s="62">
        <v>0</v>
      </c>
      <c r="G36" s="63">
        <v>11</v>
      </c>
    </row>
    <row r="37" spans="1:7" ht="19.5" customHeight="1">
      <c r="A37" s="61" t="s">
        <v>306</v>
      </c>
      <c r="B37" s="140" t="s">
        <v>328</v>
      </c>
      <c r="C37" s="147" t="s">
        <v>86</v>
      </c>
      <c r="D37" s="61" t="s">
        <v>329</v>
      </c>
      <c r="E37" s="62">
        <f>SUM(F37:G37)</f>
        <v>8.77</v>
      </c>
      <c r="F37" s="62">
        <v>0</v>
      </c>
      <c r="G37" s="63">
        <v>8.77</v>
      </c>
    </row>
    <row r="38" spans="1:7" ht="19.5" customHeight="1">
      <c r="A38" s="61" t="s">
        <v>306</v>
      </c>
      <c r="B38" s="140" t="s">
        <v>330</v>
      </c>
      <c r="C38" s="147" t="s">
        <v>86</v>
      </c>
      <c r="D38" s="61" t="s">
        <v>331</v>
      </c>
      <c r="E38" s="62">
        <f>SUM(F38:G38)</f>
        <v>21.6</v>
      </c>
      <c r="F38" s="62">
        <v>0</v>
      </c>
      <c r="G38" s="63">
        <v>21.6</v>
      </c>
    </row>
    <row r="39" spans="1:7" ht="19.5" customHeight="1">
      <c r="A39" s="61" t="s">
        <v>306</v>
      </c>
      <c r="B39" s="140" t="s">
        <v>332</v>
      </c>
      <c r="C39" s="147" t="s">
        <v>86</v>
      </c>
      <c r="D39" s="61" t="s">
        <v>333</v>
      </c>
      <c r="E39" s="62">
        <f>SUM(F39:G39)</f>
        <v>37.46</v>
      </c>
      <c r="F39" s="62">
        <v>0</v>
      </c>
      <c r="G39" s="63">
        <v>37.46</v>
      </c>
    </row>
    <row r="40" spans="1:7" ht="19.5" customHeight="1">
      <c r="A40" s="61" t="s">
        <v>306</v>
      </c>
      <c r="B40" s="140" t="s">
        <v>93</v>
      </c>
      <c r="C40" s="147" t="s">
        <v>86</v>
      </c>
      <c r="D40" s="61" t="s">
        <v>334</v>
      </c>
      <c r="E40" s="62">
        <f>SUM(F40:G40)</f>
        <v>22.18</v>
      </c>
      <c r="F40" s="62">
        <v>0</v>
      </c>
      <c r="G40" s="63">
        <v>22.18</v>
      </c>
    </row>
    <row r="41" spans="1:7" ht="19.5" customHeight="1">
      <c r="A41" s="61" t="s">
        <v>38</v>
      </c>
      <c r="B41" s="140" t="s">
        <v>38</v>
      </c>
      <c r="C41" s="147" t="s">
        <v>38</v>
      </c>
      <c r="D41" s="61" t="s">
        <v>173</v>
      </c>
      <c r="E41" s="62">
        <f>SUM(F41:G41)</f>
        <v>16.5</v>
      </c>
      <c r="F41" s="62">
        <v>16.5</v>
      </c>
      <c r="G41" s="63">
        <v>0</v>
      </c>
    </row>
    <row r="42" spans="1:7" ht="19.5" customHeight="1">
      <c r="A42" s="61" t="s">
        <v>335</v>
      </c>
      <c r="B42" s="140" t="s">
        <v>94</v>
      </c>
      <c r="C42" s="147" t="s">
        <v>86</v>
      </c>
      <c r="D42" s="61" t="s">
        <v>336</v>
      </c>
      <c r="E42" s="62">
        <f>SUM(F42:G42)</f>
        <v>12.51</v>
      </c>
      <c r="F42" s="62">
        <v>12.51</v>
      </c>
      <c r="G42" s="63">
        <v>0</v>
      </c>
    </row>
    <row r="43" spans="1:7" ht="19.5" customHeight="1">
      <c r="A43" s="61" t="s">
        <v>335</v>
      </c>
      <c r="B43" s="140" t="s">
        <v>295</v>
      </c>
      <c r="C43" s="147" t="s">
        <v>86</v>
      </c>
      <c r="D43" s="61" t="s">
        <v>337</v>
      </c>
      <c r="E43" s="62">
        <f>SUM(F43:G43)</f>
        <v>0.13</v>
      </c>
      <c r="F43" s="62">
        <v>0.13</v>
      </c>
      <c r="G43" s="63">
        <v>0</v>
      </c>
    </row>
    <row r="44" spans="1:7" ht="19.5" customHeight="1">
      <c r="A44" s="61" t="s">
        <v>335</v>
      </c>
      <c r="B44" s="140" t="s">
        <v>93</v>
      </c>
      <c r="C44" s="147" t="s">
        <v>86</v>
      </c>
      <c r="D44" s="61" t="s">
        <v>338</v>
      </c>
      <c r="E44" s="62">
        <f>SUM(F44:G44)</f>
        <v>3.86</v>
      </c>
      <c r="F44" s="62">
        <v>3.86</v>
      </c>
      <c r="G44" s="63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30"/>
      <c r="B1" s="31"/>
      <c r="C1" s="31"/>
      <c r="D1" s="31"/>
      <c r="E1" s="31"/>
      <c r="F1" s="105" t="s">
        <v>339</v>
      </c>
    </row>
    <row r="2" spans="1:6" ht="19.5" customHeight="1">
      <c r="A2" s="9" t="s">
        <v>340</v>
      </c>
      <c r="B2" s="9"/>
      <c r="C2" s="9"/>
      <c r="D2" s="9"/>
      <c r="E2" s="9"/>
      <c r="F2" s="9"/>
    </row>
    <row r="3" spans="1:6" ht="19.5" customHeight="1">
      <c r="A3" s="34" t="s">
        <v>0</v>
      </c>
      <c r="B3" s="34"/>
      <c r="C3" s="34"/>
      <c r="D3" s="126"/>
      <c r="E3" s="126"/>
      <c r="F3" s="12" t="s">
        <v>5</v>
      </c>
    </row>
    <row r="4" spans="1:6" ht="19.5" customHeight="1">
      <c r="A4" s="38" t="s">
        <v>68</v>
      </c>
      <c r="B4" s="39"/>
      <c r="C4" s="40"/>
      <c r="D4" s="148" t="s">
        <v>69</v>
      </c>
      <c r="E4" s="131" t="s">
        <v>341</v>
      </c>
      <c r="F4" s="42" t="s">
        <v>71</v>
      </c>
    </row>
    <row r="5" spans="1:6" ht="19.5" customHeight="1">
      <c r="A5" s="54" t="s">
        <v>78</v>
      </c>
      <c r="B5" s="53" t="s">
        <v>79</v>
      </c>
      <c r="C5" s="55" t="s">
        <v>80</v>
      </c>
      <c r="D5" s="149"/>
      <c r="E5" s="131"/>
      <c r="F5" s="42"/>
    </row>
    <row r="6" spans="1:6" ht="19.5" customHeight="1">
      <c r="A6" s="140" t="s">
        <v>38</v>
      </c>
      <c r="B6" s="140" t="s">
        <v>38</v>
      </c>
      <c r="C6" s="140" t="s">
        <v>38</v>
      </c>
      <c r="D6" s="150" t="s">
        <v>38</v>
      </c>
      <c r="E6" s="150" t="s">
        <v>58</v>
      </c>
      <c r="F6" s="151">
        <v>572.8</v>
      </c>
    </row>
    <row r="7" spans="1:6" ht="19.5" customHeight="1">
      <c r="A7" s="140" t="s">
        <v>38</v>
      </c>
      <c r="B7" s="140" t="s">
        <v>38</v>
      </c>
      <c r="C7" s="140" t="s">
        <v>38</v>
      </c>
      <c r="D7" s="150" t="s">
        <v>38</v>
      </c>
      <c r="E7" s="150" t="s">
        <v>81</v>
      </c>
      <c r="F7" s="151">
        <v>572.8</v>
      </c>
    </row>
    <row r="8" spans="1:6" ht="19.5" customHeight="1">
      <c r="A8" s="140" t="s">
        <v>38</v>
      </c>
      <c r="B8" s="140" t="s">
        <v>38</v>
      </c>
      <c r="C8" s="140" t="s">
        <v>38</v>
      </c>
      <c r="D8" s="150" t="s">
        <v>38</v>
      </c>
      <c r="E8" s="150" t="s">
        <v>82</v>
      </c>
      <c r="F8" s="151">
        <v>572.8</v>
      </c>
    </row>
    <row r="9" spans="1:6" ht="19.5" customHeight="1">
      <c r="A9" s="140" t="s">
        <v>38</v>
      </c>
      <c r="B9" s="140" t="s">
        <v>38</v>
      </c>
      <c r="C9" s="140" t="s">
        <v>38</v>
      </c>
      <c r="D9" s="150" t="s">
        <v>38</v>
      </c>
      <c r="E9" s="150" t="s">
        <v>87</v>
      </c>
      <c r="F9" s="151">
        <v>572.8</v>
      </c>
    </row>
    <row r="10" spans="1:6" ht="19.5" customHeight="1">
      <c r="A10" s="140" t="s">
        <v>83</v>
      </c>
      <c r="B10" s="140" t="s">
        <v>84</v>
      </c>
      <c r="C10" s="140" t="s">
        <v>85</v>
      </c>
      <c r="D10" s="150" t="s">
        <v>86</v>
      </c>
      <c r="E10" s="150" t="s">
        <v>342</v>
      </c>
      <c r="F10" s="151">
        <v>20</v>
      </c>
    </row>
    <row r="11" spans="1:6" ht="19.5" customHeight="1">
      <c r="A11" s="140" t="s">
        <v>83</v>
      </c>
      <c r="B11" s="140" t="s">
        <v>84</v>
      </c>
      <c r="C11" s="140" t="s">
        <v>85</v>
      </c>
      <c r="D11" s="150" t="s">
        <v>86</v>
      </c>
      <c r="E11" s="150" t="s">
        <v>343</v>
      </c>
      <c r="F11" s="151">
        <v>70</v>
      </c>
    </row>
    <row r="12" spans="1:6" ht="19.5" customHeight="1">
      <c r="A12" s="140" t="s">
        <v>83</v>
      </c>
      <c r="B12" s="140" t="s">
        <v>84</v>
      </c>
      <c r="C12" s="140" t="s">
        <v>85</v>
      </c>
      <c r="D12" s="150" t="s">
        <v>86</v>
      </c>
      <c r="E12" s="150" t="s">
        <v>344</v>
      </c>
      <c r="F12" s="151">
        <v>300</v>
      </c>
    </row>
    <row r="13" spans="1:6" ht="19.5" customHeight="1">
      <c r="A13" s="140" t="s">
        <v>83</v>
      </c>
      <c r="B13" s="140" t="s">
        <v>84</v>
      </c>
      <c r="C13" s="140" t="s">
        <v>85</v>
      </c>
      <c r="D13" s="150" t="s">
        <v>86</v>
      </c>
      <c r="E13" s="150" t="s">
        <v>345</v>
      </c>
      <c r="F13" s="151">
        <v>32.8</v>
      </c>
    </row>
    <row r="14" spans="1:6" ht="19.5" customHeight="1">
      <c r="A14" s="140" t="s">
        <v>83</v>
      </c>
      <c r="B14" s="140" t="s">
        <v>84</v>
      </c>
      <c r="C14" s="140" t="s">
        <v>85</v>
      </c>
      <c r="D14" s="150" t="s">
        <v>86</v>
      </c>
      <c r="E14" s="150" t="s">
        <v>346</v>
      </c>
      <c r="F14" s="151">
        <v>140</v>
      </c>
    </row>
    <row r="15" spans="1:6" ht="19.5" customHeight="1">
      <c r="A15" s="140" t="s">
        <v>83</v>
      </c>
      <c r="B15" s="140" t="s">
        <v>84</v>
      </c>
      <c r="C15" s="140" t="s">
        <v>85</v>
      </c>
      <c r="D15" s="150" t="s">
        <v>86</v>
      </c>
      <c r="E15" s="150" t="s">
        <v>347</v>
      </c>
      <c r="F15" s="151">
        <v>10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LX-201506091554\Administrator</cp:lastModifiedBy>
  <cp:lastPrinted>2019-02-17T07:12:24Z</cp:lastPrinted>
  <dcterms:modified xsi:type="dcterms:W3CDTF">2019-02-17T07:13:00Z</dcterms:modified>
  <cp:category/>
  <cp:version/>
  <cp:contentType/>
  <cp:contentStatus/>
</cp:coreProperties>
</file>